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Sheet1!$A$1:$C$33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16" i="1" l="1"/>
  <c r="C9" i="1"/>
  <c r="C27" i="1" l="1"/>
  <c r="C29" i="1" s="1"/>
  <c r="C30" i="1" s="1"/>
</calcChain>
</file>

<file path=xl/sharedStrings.xml><?xml version="1.0" encoding="utf-8"?>
<sst xmlns="http://schemas.openxmlformats.org/spreadsheetml/2006/main" count="35" uniqueCount="35">
  <si>
    <t>1. pielikums</t>
  </si>
  <si>
    <t>EKK kods</t>
  </si>
  <si>
    <t>Izmaksu veidi</t>
  </si>
  <si>
    <t>Izmaksu tāme pēc iepriekšējā gada faktiskajām izmaksām (pēc naudas plūsmas principa)</t>
  </si>
  <si>
    <t>Atalgojums no izglītības iestādes budžeta līdzekļiem</t>
  </si>
  <si>
    <t>Atalgojums no valsts mērķdotācijas</t>
  </si>
  <si>
    <t>Darba devēja soc.apdrošināšanas iemaksas no izglītības iestādes budžeta līdzekļiem</t>
  </si>
  <si>
    <t>Darba devēja soc.apdrošināšanas iemaksas no mērķdotācijas</t>
  </si>
  <si>
    <t>Iekšzemes mācību, darba un dienesta komandējumi, dienesta, darba braucieni</t>
  </si>
  <si>
    <t>Pakalpojumi</t>
  </si>
  <si>
    <t>Pasta, telefona un citi sakaru pakalpojumi</t>
  </si>
  <si>
    <t>Izdevumi par komunālajiem pakalpojumiem</t>
  </si>
  <si>
    <t>Iestādes administratīvie izdevumi un ar iestādes darbības nodrošināšanu saistītie izdevumi</t>
  </si>
  <si>
    <t>Remontdarbi un telpu uzturēšana</t>
  </si>
  <si>
    <t>Informācijas tehnoloģiju pakalpojumi</t>
  </si>
  <si>
    <t>Īres un nomas maksa (izņemot transportlīdzekļu nomas maksu (EKK 2262))</t>
  </si>
  <si>
    <r>
      <t>Materiāli </t>
    </r>
    <r>
      <rPr>
        <i/>
        <sz val="8"/>
        <color rgb="FF333333"/>
        <rFont val="PT Serif"/>
        <family val="1"/>
        <charset val="186"/>
      </rPr>
      <t>(neieskaitot mērķdotāciju mācību materiāliem)</t>
    </r>
  </si>
  <si>
    <t>Biroja preces un inventārs</t>
  </si>
  <si>
    <t>Kurināmais un enerģētiskie materiāli (izņemot degvielas izdevumus (EKK 2322))</t>
  </si>
  <si>
    <t>Zāles, ķimikālijas, laboratorijas preces, medicīniskās ierīces, medicīniskie instrumenti, laboratorijas dzīvnieki un to uzturēšana</t>
  </si>
  <si>
    <t>Kārtējā remonta un iestāžu uzturēšanas materiāli</t>
  </si>
  <si>
    <t>Valsts un pašvaldību aprūpē un apgādē esošo personu uzturēšana (izņemot ēdināšanas izdevumus (EKK 2363))</t>
  </si>
  <si>
    <t>Mācību līdzekļi un materiāli</t>
  </si>
  <si>
    <r>
      <t>Bibliotēku krājumi </t>
    </r>
    <r>
      <rPr>
        <i/>
        <sz val="8"/>
        <color rgb="FF333333"/>
        <rFont val="PT Serif"/>
        <family val="1"/>
        <charset val="186"/>
      </rPr>
      <t>(neieskaitot mērķdotāciju mācību materiāliem)</t>
    </r>
  </si>
  <si>
    <t>Kopā izdevumi:</t>
  </si>
  <si>
    <t>Kopā iestādes līdzekļi</t>
  </si>
  <si>
    <t>Izmaksas 1 audzēknim (gadā)</t>
  </si>
  <si>
    <t>Izmaksas 1 audzēknim (mēnesī)</t>
  </si>
  <si>
    <t>Iestādes apstiprinātā maksa mēnesī, kas jāsedz skolēna likumiskajam pārtsāvim</t>
  </si>
  <si>
    <t>Skolēnu skaits 01.01.2024.</t>
  </si>
  <si>
    <t>Kopējais pamatlīdzekļu nolietojums, kas tiek aprēķināts, ievērojot ilgtermiņa ieguldījumu uzskaites kārtību un kurš tiek dalīts ar audzēkņu skaitu attiecīgajā izglītības iestādē</t>
  </si>
  <si>
    <r>
      <t>Rīgas Ģimnāzija Maksima SIA privātās pamatskolas "MAKSIMA" </t>
    </r>
    <r>
      <rPr>
        <b/>
        <sz val="10"/>
        <color rgb="FF333333"/>
        <rFont val="Source Sans Pro"/>
        <family val="2"/>
      </rPr>
      <t>izdevumu tāme 2024. gadam</t>
    </r>
  </si>
  <si>
    <t>16.02.2024.</t>
  </si>
  <si>
    <t>SIA "Rīgas ģimnāzija Maksima" valdes locekle  I.Kuharjonoka</t>
  </si>
  <si>
    <t xml:space="preserve">ŠIS DOKUMENTS IR PARAKSTĪTS AR DROŠU  ELEKTRONISKO PARAKSTU UN SATUR LAIKA ZĪMOGU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</si>
</sst>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186"/>
      <scheme val="minor"/>
    </font>
    <font>
      <sz val="10"/>
      <color rgb="FF333333"/>
      <name val="PT Serif"/>
      <family val="1"/>
      <charset val="186"/>
    </font>
    <font>
      <b/>
      <sz val="10"/>
      <color rgb="FF333333"/>
      <name val="Source Sans Pro"/>
      <family val="2"/>
    </font>
    <font>
      <b/>
      <i/>
      <sz val="10"/>
      <color rgb="FF333333"/>
      <name val="Source Sans Pro"/>
      <family val="2"/>
    </font>
    <font>
      <sz val="8"/>
      <color rgb="FF333333"/>
      <name val="PT Serif"/>
      <family val="1"/>
      <charset val="186"/>
    </font>
    <font>
      <b/>
      <sz val="8"/>
      <color rgb="FF333333"/>
      <name val="PT Serif"/>
      <family val="1"/>
      <charset val="186"/>
    </font>
    <font>
      <i/>
      <sz val="8"/>
      <color rgb="FF333333"/>
      <name val="PT Serif"/>
      <family val="1"/>
      <charset val="186"/>
    </font>
    <font>
      <sz val="8"/>
      <color rgb="FFFF0000"/>
      <name val="PT Serif"/>
      <family val="1"/>
      <charset val="186"/>
    </font>
    <font>
      <i/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8CBAD"/>
        <bgColor indexed="64"/>
      </patternFill>
    </fill>
  </fills>
  <borders count="3">
    <border>
      <left/>
      <right/>
      <top/>
      <bottom/>
      <diagonal/>
    </border>
    <border>
      <left style="medium">
        <color rgb="FF817F7F"/>
      </left>
      <right style="medium">
        <color rgb="FF817F7F"/>
      </right>
      <top style="medium">
        <color rgb="FF817F7F"/>
      </top>
      <bottom style="medium">
        <color rgb="FF817F7F"/>
      </bottom>
      <diagonal/>
    </border>
    <border>
      <left/>
      <right/>
      <top/>
      <bottom style="medium">
        <color rgb="FF817F7F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right" wrapText="1"/>
    </xf>
    <xf numFmtId="3" fontId="4" fillId="2" borderId="1" xfId="0" applyNumberFormat="1" applyFont="1" applyFill="1" applyBorder="1" applyAlignment="1">
      <alignment wrapText="1"/>
    </xf>
    <xf numFmtId="3" fontId="4" fillId="4" borderId="1" xfId="0" applyNumberFormat="1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  <xf numFmtId="3" fontId="5" fillId="4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topLeftCell="A19" workbookViewId="0">
      <selection activeCell="H47" sqref="H47"/>
    </sheetView>
  </sheetViews>
  <sheetFormatPr defaultRowHeight="15"/>
  <cols>
    <col min="1" max="1" width="19.42578125" customWidth="1"/>
    <col min="2" max="2" width="46.28515625" customWidth="1"/>
    <col min="3" max="3" width="25.7109375" customWidth="1"/>
  </cols>
  <sheetData>
    <row r="1" spans="1:3">
      <c r="A1" s="15" t="s">
        <v>0</v>
      </c>
      <c r="B1" s="15"/>
      <c r="C1" s="15"/>
    </row>
    <row r="2" spans="1:3" ht="42" customHeight="1" thickBot="1">
      <c r="A2" s="16" t="s">
        <v>31</v>
      </c>
      <c r="B2" s="16"/>
      <c r="C2" s="16"/>
    </row>
    <row r="3" spans="1:3" ht="32.25" thickBot="1">
      <c r="A3" s="1" t="s">
        <v>1</v>
      </c>
      <c r="B3" s="1" t="s">
        <v>2</v>
      </c>
      <c r="C3" s="1" t="s">
        <v>3</v>
      </c>
    </row>
    <row r="4" spans="1:3" ht="38.450000000000003" customHeight="1" thickBot="1">
      <c r="A4" s="2">
        <v>1100</v>
      </c>
      <c r="B4" s="3" t="s">
        <v>4</v>
      </c>
      <c r="C4" s="13">
        <v>154691</v>
      </c>
    </row>
    <row r="5" spans="1:3" ht="15.75" thickBot="1">
      <c r="A5" s="4">
        <v>1100</v>
      </c>
      <c r="B5" s="5" t="s">
        <v>5</v>
      </c>
      <c r="C5" s="11">
        <v>65816</v>
      </c>
    </row>
    <row r="6" spans="1:3" ht="24" thickBot="1">
      <c r="A6" s="2">
        <v>1200</v>
      </c>
      <c r="B6" s="3" t="s">
        <v>6</v>
      </c>
      <c r="C6" s="13">
        <v>36492</v>
      </c>
    </row>
    <row r="7" spans="1:3" ht="15.75" thickBot="1">
      <c r="A7" s="4">
        <v>1200</v>
      </c>
      <c r="B7" s="5" t="s">
        <v>7</v>
      </c>
      <c r="C7" s="11">
        <v>15527</v>
      </c>
    </row>
    <row r="8" spans="1:3" ht="24" thickBot="1">
      <c r="A8" s="2">
        <v>2110</v>
      </c>
      <c r="B8" s="3" t="s">
        <v>8</v>
      </c>
      <c r="C8" s="13"/>
    </row>
    <row r="9" spans="1:3" ht="15.75" thickBot="1">
      <c r="A9" s="2">
        <v>2200</v>
      </c>
      <c r="B9" s="3" t="s">
        <v>9</v>
      </c>
      <c r="C9" s="10">
        <f>SUM(C10:C15)</f>
        <v>67754</v>
      </c>
    </row>
    <row r="10" spans="1:3" ht="15.75" thickBot="1">
      <c r="A10" s="6">
        <v>2210</v>
      </c>
      <c r="B10" s="6" t="s">
        <v>10</v>
      </c>
      <c r="C10" s="11">
        <v>2167</v>
      </c>
    </row>
    <row r="11" spans="1:3" ht="15.75" thickBot="1">
      <c r="A11" s="6">
        <v>2220</v>
      </c>
      <c r="B11" s="6" t="s">
        <v>11</v>
      </c>
      <c r="C11" s="11">
        <v>24634</v>
      </c>
    </row>
    <row r="12" spans="1:3" ht="24" thickBot="1">
      <c r="A12" s="6">
        <v>2230</v>
      </c>
      <c r="B12" s="6" t="s">
        <v>12</v>
      </c>
      <c r="C12" s="11">
        <v>39006</v>
      </c>
    </row>
    <row r="13" spans="1:3" ht="15.75" thickBot="1">
      <c r="A13" s="6">
        <v>2240</v>
      </c>
      <c r="B13" s="6" t="s">
        <v>13</v>
      </c>
      <c r="C13" s="11">
        <v>191</v>
      </c>
    </row>
    <row r="14" spans="1:3" ht="15.75" thickBot="1">
      <c r="A14" s="6">
        <v>2250</v>
      </c>
      <c r="B14" s="6" t="s">
        <v>14</v>
      </c>
      <c r="C14" s="11">
        <v>1756</v>
      </c>
    </row>
    <row r="15" spans="1:3" ht="24" thickBot="1">
      <c r="A15" s="6">
        <v>2260</v>
      </c>
      <c r="B15" s="6" t="s">
        <v>15</v>
      </c>
      <c r="C15" s="11"/>
    </row>
    <row r="16" spans="1:3" ht="15.75" thickBot="1">
      <c r="A16" s="2">
        <v>2300</v>
      </c>
      <c r="B16" s="3" t="s">
        <v>16</v>
      </c>
      <c r="C16" s="10">
        <f>SUM(C17:C22)</f>
        <v>2749</v>
      </c>
    </row>
    <row r="17" spans="1:3" ht="15.75" thickBot="1">
      <c r="A17" s="6">
        <v>2310</v>
      </c>
      <c r="B17" s="6" t="s">
        <v>17</v>
      </c>
      <c r="C17" s="11">
        <v>724</v>
      </c>
    </row>
    <row r="18" spans="1:3" ht="24" thickBot="1">
      <c r="A18" s="6">
        <v>2320</v>
      </c>
      <c r="B18" s="6" t="s">
        <v>18</v>
      </c>
      <c r="C18" s="11">
        <v>0</v>
      </c>
    </row>
    <row r="19" spans="1:3" ht="24" thickBot="1">
      <c r="A19" s="6">
        <v>2340</v>
      </c>
      <c r="B19" s="6" t="s">
        <v>19</v>
      </c>
      <c r="C19" s="11">
        <v>12</v>
      </c>
    </row>
    <row r="20" spans="1:3" ht="15.75" thickBot="1">
      <c r="A20" s="6">
        <v>2350</v>
      </c>
      <c r="B20" s="6" t="s">
        <v>20</v>
      </c>
      <c r="C20" s="11">
        <v>1266</v>
      </c>
    </row>
    <row r="21" spans="1:3" ht="24" thickBot="1">
      <c r="A21" s="6">
        <v>2360</v>
      </c>
      <c r="B21" s="6" t="s">
        <v>21</v>
      </c>
      <c r="C21" s="11">
        <v>0</v>
      </c>
    </row>
    <row r="22" spans="1:3" ht="15.75" thickBot="1">
      <c r="A22" s="6">
        <v>2370</v>
      </c>
      <c r="B22" s="6" t="s">
        <v>22</v>
      </c>
      <c r="C22" s="11">
        <v>747</v>
      </c>
    </row>
    <row r="23" spans="1:3" ht="35.25" thickBot="1">
      <c r="A23" s="4"/>
      <c r="B23" s="6" t="s">
        <v>30</v>
      </c>
      <c r="C23" s="11">
        <v>13192</v>
      </c>
    </row>
    <row r="24" spans="1:3" ht="15.75" thickBot="1">
      <c r="A24" s="2">
        <v>5233</v>
      </c>
      <c r="B24" s="3" t="s">
        <v>23</v>
      </c>
      <c r="C24" s="10"/>
    </row>
    <row r="25" spans="1:3" ht="15.75" thickBot="1">
      <c r="A25" s="7"/>
      <c r="B25" s="7" t="s">
        <v>24</v>
      </c>
      <c r="C25" s="12">
        <f>C9+C16+C24+C4+C5+C6+C7+C23</f>
        <v>356221</v>
      </c>
    </row>
    <row r="26" spans="1:3" ht="15.75" thickBot="1">
      <c r="A26" s="3"/>
      <c r="B26" s="3"/>
      <c r="C26" s="13"/>
    </row>
    <row r="27" spans="1:3" ht="15.75" thickBot="1">
      <c r="A27" s="3"/>
      <c r="B27" s="3" t="s">
        <v>25</v>
      </c>
      <c r="C27" s="10">
        <f>C25-C5-C7-C23</f>
        <v>261686</v>
      </c>
    </row>
    <row r="28" spans="1:3" ht="15.75" thickBot="1">
      <c r="A28" s="3"/>
      <c r="B28" s="3" t="s">
        <v>29</v>
      </c>
      <c r="C28" s="13">
        <v>63</v>
      </c>
    </row>
    <row r="29" spans="1:3" ht="15.75" thickBot="1">
      <c r="A29" s="3"/>
      <c r="B29" s="3" t="s">
        <v>26</v>
      </c>
      <c r="C29" s="13">
        <f>C27/C28</f>
        <v>4153.7460317460318</v>
      </c>
    </row>
    <row r="30" spans="1:3" ht="15.75" thickBot="1">
      <c r="A30" s="3"/>
      <c r="B30" s="7" t="s">
        <v>27</v>
      </c>
      <c r="C30" s="14">
        <f>C29/12</f>
        <v>346.14550264550263</v>
      </c>
    </row>
    <row r="31" spans="1:3" ht="15.75" thickBot="1">
      <c r="A31" s="3"/>
      <c r="B31" s="3"/>
      <c r="C31" s="9"/>
    </row>
    <row r="32" spans="1:3" ht="24" thickBot="1">
      <c r="A32" s="3"/>
      <c r="B32" s="8" t="s">
        <v>28</v>
      </c>
      <c r="C32" s="9">
        <v>540</v>
      </c>
    </row>
    <row r="35" spans="1:1">
      <c r="A35" t="s">
        <v>33</v>
      </c>
    </row>
    <row r="37" spans="1:1">
      <c r="A37" t="s">
        <v>32</v>
      </c>
    </row>
    <row r="39" spans="1:1">
      <c r="A39" s="17" t="s">
        <v>34</v>
      </c>
    </row>
  </sheetData>
  <mergeCells count="2">
    <mergeCell ref="A1:C1"/>
    <mergeCell ref="A2:C2"/>
  </mergeCells>
  <pageMargins left="0.7" right="0.7" top="0.75" bottom="0.75" header="0.3" footer="0.3"/>
  <pageSetup paperSize="9" scale="95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Liga Strode</dc:creator>
  <cp:lastModifiedBy>Windows User</cp:lastModifiedBy>
  <cp:lastPrinted>2024-02-16T13:43:59Z</cp:lastPrinted>
  <dcterms:created xsi:type="dcterms:W3CDTF">2022-09-20T11:11:32Z</dcterms:created>
  <dcterms:modified xsi:type="dcterms:W3CDTF">2024-02-16T13:50:57Z</dcterms:modified>
</cp:coreProperties>
</file>