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rvils\Desktop\"/>
    </mc:Choice>
  </mc:AlternateContent>
  <xr:revisionPtr revIDLastSave="0" documentId="8_{14734FC7-5664-44F3-9891-B9E4C0711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 s="1"/>
  <c r="C32" i="1" s="1"/>
  <c r="C33" i="1" s="1"/>
  <c r="C18" i="1"/>
  <c r="C11" i="1"/>
  <c r="C8" i="1"/>
</calcChain>
</file>

<file path=xl/sharedStrings.xml><?xml version="1.0" encoding="utf-8"?>
<sst xmlns="http://schemas.openxmlformats.org/spreadsheetml/2006/main" count="36" uniqueCount="36">
  <si>
    <t xml:space="preserve">VisLatvijas vidusskolas izmaksu tāme 2024. gadam.  </t>
  </si>
  <si>
    <t>EKK kods</t>
  </si>
  <si>
    <t>Izmaksu veidi</t>
  </si>
  <si>
    <t>Atalgojums no pašvaldības budžeta līdzekļiem</t>
  </si>
  <si>
    <t>1100 - M</t>
  </si>
  <si>
    <t>Atalgojums no valsts mērķdotācijas</t>
  </si>
  <si>
    <t>Atalgojums no pašu finansējuma</t>
  </si>
  <si>
    <t>Darba devēja soc.apdrošināšanas iemaksas, riska nodeva</t>
  </si>
  <si>
    <t>1200 - M</t>
  </si>
  <si>
    <t>Darba devēja soc.apdrošināšanas iemaksas no mērķdotācijas</t>
  </si>
  <si>
    <t>Iekšzemes mācību, darba un dienesta komandējumi, dienesta, darba braucieni</t>
  </si>
  <si>
    <t>Pakalpojumi</t>
  </si>
  <si>
    <t xml:space="preserve">    Pasta, telefona un citi sakaru pakalpojumi</t>
  </si>
  <si>
    <t xml:space="preserve">    Izdevumi par komunālajiem pakalpojumiem</t>
  </si>
  <si>
    <t xml:space="preserve">    Iestādes administratīvie izdevumi un ar iestādes darbības nodrošināšanu saistītie izdevumi</t>
  </si>
  <si>
    <t xml:space="preserve">    Remontdarbi un telpu uzturēšana</t>
  </si>
  <si>
    <t xml:space="preserve">    Informācijas tehnoloģiju pakalpojumi</t>
  </si>
  <si>
    <t xml:space="preserve">    Īres un nomas maksa (izņemot transportlīdzekļu nomas maksu (EKK 2262))</t>
  </si>
  <si>
    <t>Materiāli</t>
  </si>
  <si>
    <t xml:space="preserve">    Biroja preces un inventārs</t>
  </si>
  <si>
    <t xml:space="preserve">    Kurināmais un enerģētiskie materiāli  (izņemot degvielas izdevumus (EKK 2322))</t>
  </si>
  <si>
    <t xml:space="preserve">    Zāles, ķimikālijas, laboratorijas preces, medicīniskās ierīces, medicīniskie instrumenti, laboratorijas dzīvnieki un to uzturēšana</t>
  </si>
  <si>
    <t xml:space="preserve">    Kārtējā remonta un iestāžu uzturēšanas materiāli</t>
  </si>
  <si>
    <t xml:space="preserve">    Valsts un pašvaldību aprūpē un apgādē esošo personu uzturēšana (izņemot ēdināšanas izdevumus (EKK 2363))</t>
  </si>
  <si>
    <t xml:space="preserve">    Mācību līdzekļi un materiāli</t>
  </si>
  <si>
    <t>2370 - M</t>
  </si>
  <si>
    <t xml:space="preserve">    Mācību līdzekļi un materiāli - Valsts mērķdotācija</t>
  </si>
  <si>
    <r>
      <rPr>
        <sz val="12"/>
        <color indexed="8"/>
        <rFont val="Times New Roman"/>
      </rPr>
      <t>Bibliotēku krājumi</t>
    </r>
    <r>
      <rPr>
        <i/>
        <sz val="12"/>
        <color indexed="8"/>
        <rFont val="Times New Roman"/>
      </rPr>
      <t xml:space="preserve">  (neieskaitot mērķdotāciju mācību materiāliem)</t>
    </r>
  </si>
  <si>
    <t>5233 - M</t>
  </si>
  <si>
    <t>Bibliotēku krājumi - Valsts mērķdotācija</t>
  </si>
  <si>
    <t>Kopā izdevumi:</t>
  </si>
  <si>
    <t>Kopā (bez mērķdotācijas):</t>
  </si>
  <si>
    <t>Skolēnu skaits (uz 01.01.2024.)</t>
  </si>
  <si>
    <t>Izmaksas 1 audzēknim (gadā)</t>
  </si>
  <si>
    <t>Izmaksas 1 audzēknim (mēnesī)</t>
  </si>
  <si>
    <t>Izmaksas pēc faktiskajām izmaksām (pēc naudas plūsmas principa)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</si>
</sst>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1"/>
      <color indexed="8"/>
      <name val="Calibri"/>
    </font>
    <font>
      <b/>
      <sz val="12"/>
      <color indexed="8"/>
      <name val="Times New Roman"/>
    </font>
    <font>
      <b/>
      <sz val="14"/>
      <color indexed="8"/>
      <name val="Times New Roman"/>
    </font>
    <font>
      <sz val="14"/>
      <color indexed="8"/>
      <name val="Times New Roman"/>
    </font>
    <font>
      <sz val="12"/>
      <color indexed="8"/>
      <name val="Times New Roman"/>
    </font>
    <font>
      <i/>
      <sz val="12"/>
      <color indexed="8"/>
      <name val="Times New Roman"/>
    </font>
    <font>
      <sz val="12"/>
      <color indexed="15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4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3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3" fillId="3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2" fontId="0" fillId="2" borderId="6" xfId="0" applyNumberFormat="1" applyFill="1" applyBorder="1"/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0" fontId="4" fillId="5" borderId="10" xfId="0" applyNumberFormat="1" applyFont="1" applyFill="1" applyBorder="1" applyAlignment="1">
      <alignment horizontal="center"/>
    </xf>
    <xf numFmtId="49" fontId="4" fillId="5" borderId="11" xfId="0" applyNumberFormat="1" applyFont="1" applyFill="1" applyBorder="1" applyAlignment="1">
      <alignment horizontal="left" wrapText="1"/>
    </xf>
    <xf numFmtId="4" fontId="4" fillId="5" borderId="11" xfId="0" applyNumberFormat="1" applyFont="1" applyFill="1" applyBorder="1" applyAlignment="1">
      <alignment horizontal="center"/>
    </xf>
    <xf numFmtId="49" fontId="5" fillId="5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horizontal="left" wrapText="1"/>
    </xf>
    <xf numFmtId="4" fontId="5" fillId="5" borderId="11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2" fontId="0" fillId="6" borderId="11" xfId="0" applyNumberFormat="1" applyFill="1" applyBorder="1" applyAlignment="1">
      <alignment horizontal="center"/>
    </xf>
    <xf numFmtId="164" fontId="0" fillId="2" borderId="9" xfId="0" applyNumberFormat="1" applyFill="1" applyBorder="1"/>
    <xf numFmtId="49" fontId="0" fillId="5" borderId="11" xfId="0" applyNumberFormat="1" applyFill="1" applyBorder="1" applyAlignment="1">
      <alignment wrapText="1"/>
    </xf>
    <xf numFmtId="4" fontId="4" fillId="5" borderId="12" xfId="0" applyNumberFormat="1" applyFont="1" applyFill="1" applyBorder="1" applyAlignment="1">
      <alignment horizontal="center"/>
    </xf>
    <xf numFmtId="0" fontId="0" fillId="2" borderId="13" xfId="0" applyFill="1" applyBorder="1"/>
    <xf numFmtId="0" fontId="5" fillId="3" borderId="10" xfId="0" applyNumberFormat="1" applyFont="1" applyFill="1" applyBorder="1" applyAlignment="1">
      <alignment horizontal="right"/>
    </xf>
    <xf numFmtId="49" fontId="5" fillId="2" borderId="11" xfId="0" applyNumberFormat="1" applyFont="1" applyFill="1" applyBorder="1" applyAlignment="1">
      <alignment horizontal="right" wrapText="1"/>
    </xf>
    <xf numFmtId="4" fontId="5" fillId="2" borderId="11" xfId="0" applyNumberFormat="1" applyFont="1" applyFill="1" applyBorder="1" applyAlignment="1">
      <alignment horizontal="center"/>
    </xf>
    <xf numFmtId="49" fontId="5" fillId="5" borderId="10" xfId="0" applyNumberFormat="1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horizontal="right" wrapText="1"/>
    </xf>
    <xf numFmtId="49" fontId="5" fillId="5" borderId="14" xfId="0" applyNumberFormat="1" applyFont="1" applyFill="1" applyBorder="1" applyAlignment="1">
      <alignment horizontal="center"/>
    </xf>
    <xf numFmtId="49" fontId="5" fillId="5" borderId="15" xfId="0" applyNumberFormat="1" applyFont="1" applyFill="1" applyBorder="1" applyAlignment="1">
      <alignment horizontal="left" wrapText="1"/>
    </xf>
    <xf numFmtId="4" fontId="5" fillId="5" borderId="15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left" wrapText="1"/>
    </xf>
    <xf numFmtId="4" fontId="1" fillId="2" borderId="16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right" wrapText="1"/>
    </xf>
    <xf numFmtId="4" fontId="1" fillId="2" borderId="11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left" wrapText="1"/>
    </xf>
    <xf numFmtId="4" fontId="4" fillId="2" borderId="12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4" fontId="4" fillId="2" borderId="11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49" fontId="4" fillId="3" borderId="14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>
      <alignment horizontal="right" wrapText="1"/>
    </xf>
    <xf numFmtId="2" fontId="4" fillId="2" borderId="15" xfId="0" applyNumberFormat="1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</cellXfs>
  <cellStyles count="1">
    <cellStyle name="Parasts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BDBDB"/>
      <rgbColor rgb="FF99CC00"/>
      <rgbColor rgb="FFD8D8D8"/>
      <rgbColor rgb="FFDDDDDD"/>
      <rgbColor rgb="FFB15D24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 dizain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dizains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dizain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5"/>
  <sheetViews>
    <sheetView showGridLines="0" tabSelected="1" workbookViewId="0">
      <selection activeCell="B3" sqref="B3"/>
    </sheetView>
  </sheetViews>
  <sheetFormatPr defaultColWidth="16.28515625" defaultRowHeight="14.85" customHeight="1" x14ac:dyDescent="0.25"/>
  <cols>
    <col min="1" max="1" width="10.28515625" style="1" customWidth="1"/>
    <col min="2" max="2" width="49.7109375" style="1" customWidth="1"/>
    <col min="3" max="256" width="16.28515625" style="1" customWidth="1"/>
  </cols>
  <sheetData>
    <row r="1" spans="1:5" ht="17.45" customHeight="1" x14ac:dyDescent="0.25">
      <c r="A1" s="2"/>
      <c r="B1" s="2" t="s">
        <v>0</v>
      </c>
      <c r="C1" s="3"/>
      <c r="D1" s="4"/>
      <c r="E1" s="5"/>
    </row>
    <row r="2" spans="1:5" ht="18.399999999999999" customHeight="1" x14ac:dyDescent="0.3">
      <c r="A2" s="6"/>
      <c r="B2" s="7"/>
      <c r="C2" s="8"/>
      <c r="D2" s="9"/>
      <c r="E2" s="10"/>
    </row>
    <row r="3" spans="1:5" ht="18.95" customHeight="1" x14ac:dyDescent="0.3">
      <c r="A3" s="11"/>
      <c r="B3" s="12"/>
      <c r="C3" s="13"/>
      <c r="D3" s="9"/>
      <c r="E3" s="10"/>
    </row>
    <row r="4" spans="1:5" ht="93" customHeight="1" x14ac:dyDescent="0.25">
      <c r="A4" s="14" t="s">
        <v>1</v>
      </c>
      <c r="B4" s="15" t="s">
        <v>2</v>
      </c>
      <c r="C4" s="15" t="s">
        <v>35</v>
      </c>
      <c r="D4" s="16"/>
      <c r="E4" s="10"/>
    </row>
    <row r="5" spans="1:5" ht="17.45" customHeight="1" x14ac:dyDescent="0.25">
      <c r="A5" s="17">
        <v>1100</v>
      </c>
      <c r="B5" s="18" t="s">
        <v>3</v>
      </c>
      <c r="C5" s="19">
        <v>0</v>
      </c>
      <c r="D5" s="16"/>
      <c r="E5" s="10"/>
    </row>
    <row r="6" spans="1:5" ht="17.45" customHeight="1" x14ac:dyDescent="0.25">
      <c r="A6" s="20" t="s">
        <v>4</v>
      </c>
      <c r="B6" s="21" t="s">
        <v>5</v>
      </c>
      <c r="C6" s="22">
        <v>209520</v>
      </c>
      <c r="D6" s="16"/>
      <c r="E6" s="10"/>
    </row>
    <row r="7" spans="1:5" ht="17.45" customHeight="1" x14ac:dyDescent="0.25">
      <c r="A7" s="23"/>
      <c r="B7" s="18" t="s">
        <v>6</v>
      </c>
      <c r="C7" s="24">
        <v>223501.08</v>
      </c>
      <c r="D7" s="16"/>
      <c r="E7" s="10"/>
    </row>
    <row r="8" spans="1:5" ht="17.45" customHeight="1" x14ac:dyDescent="0.25">
      <c r="A8" s="17">
        <v>1200</v>
      </c>
      <c r="B8" s="18" t="s">
        <v>7</v>
      </c>
      <c r="C8" s="19">
        <f>C7*0.23</f>
        <v>51405.248399999997</v>
      </c>
      <c r="D8" s="16"/>
      <c r="E8" s="10"/>
    </row>
    <row r="9" spans="1:5" ht="32.450000000000003" customHeight="1" x14ac:dyDescent="0.25">
      <c r="A9" s="20" t="s">
        <v>8</v>
      </c>
      <c r="B9" s="21" t="s">
        <v>9</v>
      </c>
      <c r="C9" s="22">
        <v>54653.5</v>
      </c>
      <c r="D9" s="25"/>
      <c r="E9" s="10"/>
    </row>
    <row r="10" spans="1:5" ht="27" customHeight="1" x14ac:dyDescent="0.25">
      <c r="A10" s="17">
        <v>2110</v>
      </c>
      <c r="B10" s="26" t="s">
        <v>10</v>
      </c>
      <c r="C10" s="19">
        <v>488.35</v>
      </c>
      <c r="D10" s="16"/>
      <c r="E10" s="10"/>
    </row>
    <row r="11" spans="1:5" ht="17.45" customHeight="1" x14ac:dyDescent="0.25">
      <c r="A11" s="17">
        <v>2200</v>
      </c>
      <c r="B11" s="18" t="s">
        <v>11</v>
      </c>
      <c r="C11" s="27">
        <f>C12+C13+C14+C15+C16+C17</f>
        <v>13703.18</v>
      </c>
      <c r="D11" s="28"/>
      <c r="E11" s="10"/>
    </row>
    <row r="12" spans="1:5" ht="17.45" customHeight="1" x14ac:dyDescent="0.25">
      <c r="A12" s="29">
        <v>2210</v>
      </c>
      <c r="B12" s="30" t="s">
        <v>12</v>
      </c>
      <c r="C12" s="31">
        <v>654.47</v>
      </c>
      <c r="D12" s="16"/>
      <c r="E12" s="10"/>
    </row>
    <row r="13" spans="1:5" ht="17.45" customHeight="1" x14ac:dyDescent="0.25">
      <c r="A13" s="29">
        <v>2220</v>
      </c>
      <c r="B13" s="30" t="s">
        <v>13</v>
      </c>
      <c r="C13" s="31">
        <v>0</v>
      </c>
      <c r="D13" s="16"/>
      <c r="E13" s="10"/>
    </row>
    <row r="14" spans="1:5" ht="32.450000000000003" customHeight="1" x14ac:dyDescent="0.25">
      <c r="A14" s="29">
        <v>2230</v>
      </c>
      <c r="B14" s="30" t="s">
        <v>14</v>
      </c>
      <c r="C14" s="31">
        <v>8914.4</v>
      </c>
      <c r="D14" s="16"/>
      <c r="E14" s="10"/>
    </row>
    <row r="15" spans="1:5" ht="17.45" customHeight="1" x14ac:dyDescent="0.25">
      <c r="A15" s="29">
        <v>2240</v>
      </c>
      <c r="B15" s="30" t="s">
        <v>15</v>
      </c>
      <c r="C15" s="31">
        <v>273.02</v>
      </c>
      <c r="D15" s="16"/>
      <c r="E15" s="10"/>
    </row>
    <row r="16" spans="1:5" ht="17.45" customHeight="1" x14ac:dyDescent="0.25">
      <c r="A16" s="29">
        <v>2250</v>
      </c>
      <c r="B16" s="30" t="s">
        <v>16</v>
      </c>
      <c r="C16" s="31">
        <v>0</v>
      </c>
      <c r="D16" s="16"/>
      <c r="E16" s="10"/>
    </row>
    <row r="17" spans="1:5" ht="32.450000000000003" customHeight="1" x14ac:dyDescent="0.25">
      <c r="A17" s="29">
        <v>2260</v>
      </c>
      <c r="B17" s="30" t="s">
        <v>17</v>
      </c>
      <c r="C17" s="31">
        <v>3861.29</v>
      </c>
      <c r="D17" s="16"/>
      <c r="E17" s="10"/>
    </row>
    <row r="18" spans="1:5" ht="17.45" customHeight="1" x14ac:dyDescent="0.25">
      <c r="A18" s="17">
        <v>2300</v>
      </c>
      <c r="B18" s="18" t="s">
        <v>18</v>
      </c>
      <c r="C18" s="27">
        <f>C19+C20+C21+C22+C23+C24+C25</f>
        <v>17745.349999999999</v>
      </c>
      <c r="D18" s="28"/>
      <c r="E18" s="10"/>
    </row>
    <row r="19" spans="1:5" ht="17.45" customHeight="1" x14ac:dyDescent="0.25">
      <c r="A19" s="29">
        <v>2310</v>
      </c>
      <c r="B19" s="30" t="s">
        <v>19</v>
      </c>
      <c r="C19" s="31">
        <v>819.05</v>
      </c>
      <c r="D19" s="16"/>
      <c r="E19" s="10"/>
    </row>
    <row r="20" spans="1:5" ht="32.450000000000003" customHeight="1" x14ac:dyDescent="0.25">
      <c r="A20" s="29">
        <v>2320</v>
      </c>
      <c r="B20" s="30" t="s">
        <v>20</v>
      </c>
      <c r="C20" s="31">
        <v>0</v>
      </c>
      <c r="D20" s="16"/>
      <c r="E20" s="10"/>
    </row>
    <row r="21" spans="1:5" ht="47.45" customHeight="1" x14ac:dyDescent="0.25">
      <c r="A21" s="29">
        <v>2340</v>
      </c>
      <c r="B21" s="30" t="s">
        <v>21</v>
      </c>
      <c r="C21" s="31">
        <v>0</v>
      </c>
      <c r="D21" s="16"/>
      <c r="E21" s="10"/>
    </row>
    <row r="22" spans="1:5" ht="17.45" customHeight="1" x14ac:dyDescent="0.25">
      <c r="A22" s="29">
        <v>2350</v>
      </c>
      <c r="B22" s="30" t="s">
        <v>22</v>
      </c>
      <c r="C22" s="31">
        <v>0</v>
      </c>
      <c r="D22" s="16"/>
      <c r="E22" s="10"/>
    </row>
    <row r="23" spans="1:5" ht="32.450000000000003" customHeight="1" x14ac:dyDescent="0.25">
      <c r="A23" s="29">
        <v>2360</v>
      </c>
      <c r="B23" s="30" t="s">
        <v>23</v>
      </c>
      <c r="C23" s="31">
        <v>0</v>
      </c>
      <c r="D23" s="16"/>
      <c r="E23" s="10"/>
    </row>
    <row r="24" spans="1:5" ht="17.45" customHeight="1" x14ac:dyDescent="0.25">
      <c r="A24" s="29">
        <v>2370</v>
      </c>
      <c r="B24" s="30" t="s">
        <v>24</v>
      </c>
      <c r="C24" s="31">
        <v>16926.3</v>
      </c>
      <c r="D24" s="16"/>
      <c r="E24" s="10"/>
    </row>
    <row r="25" spans="1:5" ht="17.45" customHeight="1" x14ac:dyDescent="0.25">
      <c r="A25" s="32" t="s">
        <v>25</v>
      </c>
      <c r="B25" s="33" t="s">
        <v>26</v>
      </c>
      <c r="C25" s="22"/>
      <c r="D25" s="16"/>
      <c r="E25" s="10"/>
    </row>
    <row r="26" spans="1:5" ht="32.450000000000003" customHeight="1" x14ac:dyDescent="0.25">
      <c r="A26" s="17">
        <v>5233</v>
      </c>
      <c r="B26" s="21" t="s">
        <v>27</v>
      </c>
      <c r="C26" s="19"/>
      <c r="D26" s="16"/>
      <c r="E26" s="10"/>
    </row>
    <row r="27" spans="1:5" ht="18" customHeight="1" x14ac:dyDescent="0.25">
      <c r="A27" s="34" t="s">
        <v>28</v>
      </c>
      <c r="B27" s="35" t="s">
        <v>29</v>
      </c>
      <c r="C27" s="36">
        <v>0</v>
      </c>
      <c r="D27" s="16"/>
      <c r="E27" s="10"/>
    </row>
    <row r="28" spans="1:5" ht="18" customHeight="1" x14ac:dyDescent="0.25">
      <c r="A28" s="37"/>
      <c r="B28" s="38" t="s">
        <v>30</v>
      </c>
      <c r="C28" s="39">
        <f>C5+C6+C8+C9+C10+C11+C18+C26+C27+C7</f>
        <v>571016.70839999989</v>
      </c>
      <c r="D28" s="28"/>
      <c r="E28" s="10"/>
    </row>
    <row r="29" spans="1:5" ht="17.45" customHeight="1" x14ac:dyDescent="0.25">
      <c r="A29" s="40"/>
      <c r="B29" s="41" t="s">
        <v>31</v>
      </c>
      <c r="C29" s="42">
        <f>C28-C6-C9</f>
        <v>306843.20839999989</v>
      </c>
      <c r="D29" s="16"/>
      <c r="E29" s="10"/>
    </row>
    <row r="30" spans="1:5" ht="17.45" customHeight="1" x14ac:dyDescent="0.25">
      <c r="A30" s="40"/>
      <c r="B30" s="43"/>
      <c r="C30" s="44"/>
      <c r="D30" s="28"/>
      <c r="E30" s="10"/>
    </row>
    <row r="31" spans="1:5" ht="17.45" customHeight="1" x14ac:dyDescent="0.25">
      <c r="A31" s="40"/>
      <c r="B31" s="43" t="s">
        <v>32</v>
      </c>
      <c r="C31" s="45">
        <v>560</v>
      </c>
      <c r="D31" s="16"/>
      <c r="E31" s="10"/>
    </row>
    <row r="32" spans="1:5" ht="17.45" customHeight="1" x14ac:dyDescent="0.25">
      <c r="A32" s="40"/>
      <c r="B32" s="43" t="s">
        <v>33</v>
      </c>
      <c r="C32" s="46">
        <f>C29/C31</f>
        <v>547.93430071428554</v>
      </c>
      <c r="D32" s="16"/>
      <c r="E32" s="10"/>
    </row>
    <row r="33" spans="1:5" ht="17.45" customHeight="1" x14ac:dyDescent="0.25">
      <c r="A33" s="40"/>
      <c r="B33" s="47" t="s">
        <v>34</v>
      </c>
      <c r="C33" s="42">
        <f>C32/12</f>
        <v>45.661191726190459</v>
      </c>
      <c r="D33" s="16"/>
      <c r="E33" s="10"/>
    </row>
    <row r="34" spans="1:5" ht="17.45" customHeight="1" x14ac:dyDescent="0.25">
      <c r="A34" s="40"/>
      <c r="B34" s="48"/>
      <c r="C34" s="42"/>
      <c r="D34" s="16"/>
      <c r="E34" s="10"/>
    </row>
    <row r="35" spans="1:5" ht="18" customHeight="1" x14ac:dyDescent="0.25">
      <c r="A35" s="49"/>
      <c r="B35" s="50"/>
      <c r="C35" s="51"/>
      <c r="D35" s="52"/>
      <c r="E35" s="53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Arvils Pekuless</dc:creator>
  <cp:lastModifiedBy>Arvils Pekuless</cp:lastModifiedBy>
  <dcterms:created xsi:type="dcterms:W3CDTF">2025-02-11T13:50:19Z</dcterms:created>
  <dcterms:modified xsi:type="dcterms:W3CDTF">2025-02-11T13:50:19Z</dcterms:modified>
</cp:coreProperties>
</file>