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Owner\Desktop\rekini\marupe\2025 MĀRUPE\Ligums_2025\"/>
    </mc:Choice>
  </mc:AlternateContent>
  <xr:revisionPtr revIDLastSave="0" documentId="13_ncr:1_{BCEF0B4E-731D-46E0-B4A7-6D536C5FA8D9}" xr6:coauthVersionLast="47" xr6:coauthVersionMax="47" xr10:uidLastSave="{00000000-0000-0000-0000-000000000000}"/>
  <bookViews>
    <workbookView xWindow="-110" yWindow="-110" windowWidth="19420" windowHeight="10300" tabRatio="720" xr2:uid="{00000000-000D-0000-FFFF-FFFF00000000}"/>
  </bookViews>
  <sheets>
    <sheet name="Privātie PII_tāme" sheetId="8" r:id="rId1"/>
    <sheet name="Tāmes pielikums_izgl_sk"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0" l="1"/>
  <c r="E27" i="8" l="1"/>
  <c r="E20" i="8"/>
  <c r="E39" i="8" l="1"/>
  <c r="E40" i="8"/>
</calcChain>
</file>

<file path=xl/sharedStrings.xml><?xml version="1.0" encoding="utf-8"?>
<sst xmlns="http://schemas.openxmlformats.org/spreadsheetml/2006/main" count="49" uniqueCount="49">
  <si>
    <t>Ekonomiskās klasifikācijas kods</t>
  </si>
  <si>
    <t>Izglītības iestāde</t>
  </si>
  <si>
    <t xml:space="preserve">1. Aprēķinā iekļautie izdevumi </t>
  </si>
  <si>
    <t>Remontdarbi un iestāžu uzturēšanas pakalpojumi (izņemot ēku, būvju un ceļu kapitālo remontu);</t>
  </si>
  <si>
    <t xml:space="preserve">Krājumi, materiāli, energoresursi, preces, biroja preces un inventārs, kurus neuzskaita pamatkapitāla veidošanā </t>
  </si>
  <si>
    <t>Valsts un pašvaldību aprūpē un apgādē esošo personu uzturēšanas izdevumi  (izņemot ēdināšanas izdevumus (EKK 2363));</t>
  </si>
  <si>
    <t xml:space="preserve">Kurināmais un enerģētiskie materiāli </t>
  </si>
  <si>
    <t>Atalgojumi (EKK 1100) (izņemot pedagogu atalgojumu, kuru piešķir kā mērķdotāciju no valsts budžeta)</t>
  </si>
  <si>
    <t>Darba devēja valsts sociālās apdrošināšanas obligātās iemaksas, pabalsti un kompensācijas (EKK 1200) (izņemot valsts sociālās apdrošināšanas obligātās iemaksas, kuras piešķir kā mērķdotāciju no valsts budžeta);</t>
  </si>
  <si>
    <t>Privātās pirmsskolas izglītības iestādes pakalpojumu izmaksu tāme</t>
  </si>
  <si>
    <t>Izmaksas par pirmsskolas izglītības pakalpojumu privātā izglītības iestādē, EUR</t>
  </si>
  <si>
    <t xml:space="preserve">Zāles, ķimikālijas, laboratorijas preces, medicīniskās ierīces, medicīniskie instrumenti, laboratorijas dzīvnieki un to uzturēšana </t>
  </si>
  <si>
    <t xml:space="preserve">Mācību līdzekļi un materiāli (izņemot valsts budžeta dotācijas mācību līdzekļu iegādei) </t>
  </si>
  <si>
    <r>
      <t xml:space="preserve">Citi izdevumi </t>
    </r>
    <r>
      <rPr>
        <b/>
        <i/>
        <sz val="8"/>
        <rFont val="Arial"/>
        <family val="2"/>
        <charset val="186"/>
      </rPr>
      <t>(ja tādi tiek norādīti, nepieciešams norādīt izdevumu veidu)</t>
    </r>
    <r>
      <rPr>
        <b/>
        <sz val="8"/>
        <rFont val="Arial"/>
        <family val="2"/>
        <charset val="186"/>
      </rPr>
      <t>.</t>
    </r>
  </si>
  <si>
    <t>Datums</t>
  </si>
  <si>
    <t>(paraksts, vārds, uzvārds, amats)</t>
  </si>
  <si>
    <t xml:space="preserve">Valsts budžeta mērķdotācija, ko privātā izglītības iestāde saņem par bērniem, kam tiek īstenota obligātā sagatavošana pamatizglītības apguvei  ( summa netiek iekļauta attiecīgajās izmaksu pozīcijās) </t>
  </si>
  <si>
    <t>Kopējais pamatlīdzekļu nolietojums, kas tiek aprēķināts, ievērojot ilgtermiņa ieguldījumu uzskaites kārtību un kurš tiek dalīts ar audzēkņu skaitu attiecīgajā izglītības iestādē.</t>
  </si>
  <si>
    <t xml:space="preserve">2. Aprēķinā neiekļautie izdevumi </t>
  </si>
  <si>
    <t>Apliecinu, ka tāmē iekļautie izdevumi ir veikti izmaksu periodā, tie atbilst normatīvajiem aktiem par izmaksu ekonomisko klasifikāciju, norādītā informācija ir patiesa , aprēķins sakrīt ar iestādes gada pārskata datiem, kas iesniegti Valsts ieņēmumu dienestā</t>
  </si>
  <si>
    <t>Eiropas Struktūrfondu projektu finansējuma izmaksas</t>
  </si>
  <si>
    <t>Mācību, darba un dienesta komandējumi, darba braucieni (EKK 2100) (izņemot tos, kas finansēti no Eiropas Savienības fondiem)</t>
  </si>
  <si>
    <t>Pakalpojumi</t>
  </si>
  <si>
    <t>Izdevumi par sakaru pakalpojumiem</t>
  </si>
  <si>
    <t>Izdevumi par komunālajiem pakalpojumiem</t>
  </si>
  <si>
    <t>Dažādi pakalpojumi</t>
  </si>
  <si>
    <t>Īre un noma</t>
  </si>
  <si>
    <t>Informācijas tehnoloģiju pakalpojumi;</t>
  </si>
  <si>
    <t>Izdevumi par dažādām precēm un inventāru</t>
  </si>
  <si>
    <t>Iestāžu uzturēšanas materiāli un preces</t>
  </si>
  <si>
    <t>Izdevumi periodikas iegādei bibliotēku krājumiem</t>
  </si>
  <si>
    <t>Tāmes pielikums</t>
  </si>
  <si>
    <t>Izglītojamo skaits</t>
  </si>
  <si>
    <t>Izglītojamo skaits no pusotra līdz četru gadu vecumam</t>
  </si>
  <si>
    <t xml:space="preserve">Izglītojamo skaits obligātās sagatavošanas (5-6 gadu)  vecumā </t>
  </si>
  <si>
    <t>Dibinātāja paraksta tiesīgā persona__________________________________________</t>
  </si>
  <si>
    <t>Izmaksas par pirmsskolas izglītības pakalpojumu privātā izglītības iestādē ir aprēķinātas, atbilstoši ekonomiskās klasifikācijas kodiem iekļaujot šādus iepriekšējā gadā pēc naudas plūsmas uzskaitītos izdevumus un šādas aprēķinātas vērtības, kuras dalītas ar audzēkņu skaitu uz              kārtējā gada 1.septembri attiecīgajā pirmsskolas izglītības iestādē, EUR:</t>
  </si>
  <si>
    <t>KOPĀ, EUR</t>
  </si>
  <si>
    <t>Vienam izglītojamajam nepieciešamās vidējās izmaksas mēnesī (no pusotra gada līdz  4 gadu vecumam), EUR</t>
  </si>
  <si>
    <t>Vienam izglītojamajam nepieciešamās vidējās izmaksas mēnesī (5-6 gadus veciem bērniem), EUR</t>
  </si>
  <si>
    <t>Privātās pirmsskolas izglītības iestādes izglītojamo skaits uz 20____.gada 1.septembri                                                                 (nosaukums)</t>
  </si>
  <si>
    <t>Reģistrācijas Nr. 40003565893</t>
  </si>
  <si>
    <t>Juridiskā adrese: Brīvības gatve 221, Rīga, LV-1039</t>
  </si>
  <si>
    <t>Pirmsskolas izglītības programmas īstenošanas adrese: Akmeņu iela 1, Berģi, Ropažu novads</t>
  </si>
  <si>
    <t>Tālrunis: 29276842</t>
  </si>
  <si>
    <t>E-pasta adrese: knabis@knabis.lv</t>
  </si>
  <si>
    <t>Izmaksu periods: 2024. gads</t>
  </si>
  <si>
    <t>Izglītības iestādes dibinātājs:   Mazo bērnu skola Knābis SIA</t>
  </si>
  <si>
    <t>Izglītības iestāde: Privātā pirmsskolas izglītības iestāde Knābis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</si>
</sst>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3"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0"/>
      <name val="Arial"/>
      <family val="2"/>
      <charset val="186"/>
    </font>
    <font>
      <sz val="8"/>
      <name val="Arial"/>
      <family val="2"/>
      <charset val="186"/>
    </font>
    <font>
      <b/>
      <sz val="10"/>
      <name val="Arial"/>
      <family val="2"/>
      <charset val="186"/>
    </font>
    <font>
      <sz val="9"/>
      <name val="Arial"/>
      <family val="2"/>
      <charset val="186"/>
    </font>
    <font>
      <b/>
      <sz val="16"/>
      <name val="Arial"/>
      <family val="2"/>
      <charset val="186"/>
    </font>
    <font>
      <b/>
      <sz val="8"/>
      <name val="Arial"/>
      <family val="2"/>
      <charset val="186"/>
    </font>
    <font>
      <b/>
      <sz val="8"/>
      <color theme="1"/>
      <name val="Arial"/>
      <family val="2"/>
      <charset val="186"/>
    </font>
    <font>
      <b/>
      <sz val="11"/>
      <name val="Arial"/>
      <family val="2"/>
      <charset val="186"/>
    </font>
    <font>
      <b/>
      <i/>
      <sz val="8"/>
      <name val="Arial"/>
      <family val="2"/>
      <charset val="186"/>
    </font>
    <font>
      <i/>
      <sz val="10"/>
      <name val="Times New Roman"/>
      <family val="1"/>
      <charset val="186"/>
    </font>
    <font>
      <sz val="12"/>
      <name val="Times New Roman"/>
      <family val="1"/>
      <charset val="186"/>
    </font>
    <font>
      <i/>
      <sz val="10"/>
      <name val="Arial"/>
      <family val="2"/>
      <charset val="186"/>
    </font>
    <font>
      <b/>
      <sz val="10"/>
      <name val="Times New Roman"/>
      <family val="1"/>
      <charset val="186"/>
    </font>
    <font>
      <sz val="10"/>
      <name val="Arial"/>
      <family val="2"/>
      <charset val="186"/>
    </font>
    <font>
      <i/>
      <sz val="8"/>
      <name val="Times New Roman"/>
      <family val="1"/>
      <charset val="186"/>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9"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7" tint="0.59999389629810485"/>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43" fontId="18" fillId="0" borderId="0" applyFont="0" applyFill="0" applyBorder="0" applyAlignment="0" applyProtection="0"/>
    <xf numFmtId="0" fontId="31" fillId="0" borderId="0"/>
    <xf numFmtId="0" fontId="18" fillId="0" borderId="0"/>
  </cellStyleXfs>
  <cellXfs count="66">
    <xf numFmtId="0" fontId="18" fillId="0" borderId="0" xfId="0" applyFont="1"/>
    <xf numFmtId="0" fontId="28" fillId="0" borderId="0" xfId="0" applyFont="1" applyAlignment="1">
      <alignment horizontal="justify" vertical="center"/>
    </xf>
    <xf numFmtId="0" fontId="30" fillId="0" borderId="13" xfId="0" applyFont="1" applyBorder="1" applyAlignment="1">
      <alignment vertical="center"/>
    </xf>
    <xf numFmtId="0" fontId="18" fillId="0" borderId="0" xfId="0" applyFont="1" applyAlignment="1">
      <alignment vertical="center"/>
    </xf>
    <xf numFmtId="0" fontId="22" fillId="0" borderId="0" xfId="42" applyFont="1" applyAlignment="1">
      <alignment horizontal="left" vertical="center"/>
    </xf>
    <xf numFmtId="0" fontId="18" fillId="0" borderId="0" xfId="42" applyAlignment="1">
      <alignment vertical="center"/>
    </xf>
    <xf numFmtId="0" fontId="20" fillId="0" borderId="10" xfId="42" applyFont="1" applyBorder="1" applyAlignment="1">
      <alignment vertical="center"/>
    </xf>
    <xf numFmtId="0" fontId="20" fillId="0" borderId="10" xfId="42" applyFont="1" applyBorder="1" applyAlignment="1">
      <alignment vertical="center" wrapText="1"/>
    </xf>
    <xf numFmtId="0" fontId="18" fillId="0" borderId="12" xfId="42" applyBorder="1" applyAlignment="1">
      <alignment vertical="center"/>
    </xf>
    <xf numFmtId="0" fontId="23" fillId="33" borderId="11" xfId="42" applyFont="1" applyFill="1" applyBorder="1" applyAlignment="1">
      <alignment horizontal="center" vertical="center" wrapText="1"/>
    </xf>
    <xf numFmtId="0" fontId="24" fillId="0" borderId="11" xfId="42" applyFont="1" applyBorder="1" applyAlignment="1">
      <alignment horizontal="center" vertical="center" wrapText="1"/>
    </xf>
    <xf numFmtId="3" fontId="18" fillId="0" borderId="0" xfId="42" applyNumberFormat="1" applyAlignment="1">
      <alignment vertical="center"/>
    </xf>
    <xf numFmtId="0" fontId="23" fillId="33" borderId="21" xfId="42" applyFont="1" applyFill="1" applyBorder="1" applyAlignment="1">
      <alignment horizontal="left" vertical="center"/>
    </xf>
    <xf numFmtId="0" fontId="23" fillId="33" borderId="21" xfId="42" applyFont="1" applyFill="1" applyBorder="1" applyAlignment="1">
      <alignment horizontal="left" vertical="center" wrapText="1"/>
    </xf>
    <xf numFmtId="0" fontId="23" fillId="35" borderId="11" xfId="42" applyFont="1" applyFill="1" applyBorder="1" applyAlignment="1">
      <alignment horizontal="left" vertical="center"/>
    </xf>
    <xf numFmtId="0" fontId="23" fillId="33" borderId="11" xfId="42" applyFont="1" applyFill="1" applyBorder="1" applyAlignment="1">
      <alignment horizontal="left" vertical="center" wrapText="1"/>
    </xf>
    <xf numFmtId="0" fontId="23" fillId="33" borderId="11" xfId="42" applyFont="1" applyFill="1" applyBorder="1" applyAlignment="1">
      <alignment horizontal="left" vertical="center"/>
    </xf>
    <xf numFmtId="0" fontId="23" fillId="35" borderId="17" xfId="42" applyFont="1" applyFill="1" applyBorder="1" applyAlignment="1">
      <alignment horizontal="left" vertical="center"/>
    </xf>
    <xf numFmtId="0" fontId="23" fillId="33" borderId="17" xfId="42" applyFont="1" applyFill="1" applyBorder="1" applyAlignment="1">
      <alignment horizontal="left" vertical="center" wrapText="1"/>
    </xf>
    <xf numFmtId="0" fontId="19" fillId="35" borderId="14" xfId="42" applyFont="1" applyFill="1" applyBorder="1" applyAlignment="1">
      <alignment horizontal="right" vertical="center"/>
    </xf>
    <xf numFmtId="0" fontId="19" fillId="33" borderId="14" xfId="42" applyFont="1" applyFill="1" applyBorder="1" applyAlignment="1">
      <alignment horizontal="left" vertical="center" wrapText="1"/>
    </xf>
    <xf numFmtId="0" fontId="19" fillId="35" borderId="13" xfId="42" applyFont="1" applyFill="1" applyBorder="1" applyAlignment="1">
      <alignment horizontal="right" vertical="center"/>
    </xf>
    <xf numFmtId="0" fontId="19" fillId="33" borderId="13" xfId="42" applyFont="1" applyFill="1" applyBorder="1" applyAlignment="1">
      <alignment horizontal="left" vertical="center" wrapText="1"/>
    </xf>
    <xf numFmtId="0" fontId="23" fillId="33" borderId="17" xfId="42" applyFont="1" applyFill="1" applyBorder="1" applyAlignment="1">
      <alignment horizontal="left" vertical="center"/>
    </xf>
    <xf numFmtId="0" fontId="23" fillId="35" borderId="14" xfId="42" applyFont="1" applyFill="1" applyBorder="1" applyAlignment="1">
      <alignment horizontal="left" vertical="center"/>
    </xf>
    <xf numFmtId="0" fontId="23" fillId="33" borderId="14" xfId="42" applyFont="1" applyFill="1" applyBorder="1" applyAlignment="1">
      <alignment horizontal="left" vertical="center" wrapText="1"/>
    </xf>
    <xf numFmtId="0" fontId="23" fillId="35" borderId="13" xfId="42" applyFont="1" applyFill="1" applyBorder="1" applyAlignment="1">
      <alignment horizontal="left" vertical="center"/>
    </xf>
    <xf numFmtId="0" fontId="23" fillId="0" borderId="13" xfId="0" applyFont="1" applyBorder="1" applyAlignment="1">
      <alignment vertical="center" wrapText="1"/>
    </xf>
    <xf numFmtId="0" fontId="30" fillId="0" borderId="17" xfId="0" applyFont="1" applyBorder="1" applyAlignment="1">
      <alignment vertical="center" wrapText="1"/>
    </xf>
    <xf numFmtId="0" fontId="23" fillId="35" borderId="15" xfId="42" applyFont="1" applyFill="1" applyBorder="1" applyAlignment="1">
      <alignment horizontal="left" vertical="center"/>
    </xf>
    <xf numFmtId="4" fontId="23" fillId="0" borderId="15" xfId="42" applyNumberFormat="1" applyFont="1" applyBorder="1" applyAlignment="1">
      <alignment horizontal="center" vertical="center"/>
    </xf>
    <xf numFmtId="0" fontId="27" fillId="0" borderId="0" xfId="0" applyFont="1" applyAlignment="1">
      <alignment vertical="center"/>
    </xf>
    <xf numFmtId="14" fontId="18" fillId="0" borderId="0" xfId="0" applyNumberFormat="1" applyFont="1" applyAlignment="1">
      <alignment vertical="center"/>
    </xf>
    <xf numFmtId="0" fontId="18" fillId="0" borderId="10" xfId="43" applyBorder="1" applyAlignment="1">
      <alignment horizontal="center" vertical="center"/>
    </xf>
    <xf numFmtId="0" fontId="18" fillId="0" borderId="0" xfId="43" applyAlignment="1">
      <alignment vertical="center"/>
    </xf>
    <xf numFmtId="0" fontId="20" fillId="0" borderId="0" xfId="43" applyFont="1" applyAlignment="1">
      <alignment horizontal="right" vertical="center"/>
    </xf>
    <xf numFmtId="0" fontId="18" fillId="0" borderId="10" xfId="43" applyBorder="1" applyAlignment="1">
      <alignment vertical="center"/>
    </xf>
    <xf numFmtId="0" fontId="18" fillId="0" borderId="10" xfId="46" applyBorder="1" applyAlignment="1">
      <alignment vertical="center"/>
    </xf>
    <xf numFmtId="0" fontId="25" fillId="0" borderId="22" xfId="0" applyFont="1" applyBorder="1" applyAlignment="1">
      <alignment vertical="center"/>
    </xf>
    <xf numFmtId="0" fontId="23" fillId="33" borderId="0" xfId="42" applyFont="1" applyFill="1" applyAlignment="1">
      <alignment horizontal="center" vertical="center" wrapText="1"/>
    </xf>
    <xf numFmtId="0" fontId="18" fillId="0" borderId="10" xfId="42" applyBorder="1" applyAlignment="1">
      <alignment vertical="center"/>
    </xf>
    <xf numFmtId="4" fontId="23" fillId="0" borderId="21" xfId="42" applyNumberFormat="1" applyFont="1" applyBorder="1" applyAlignment="1">
      <alignment horizontal="center" vertical="center"/>
    </xf>
    <xf numFmtId="4" fontId="23" fillId="0" borderId="11" xfId="42" applyNumberFormat="1" applyFont="1" applyBorder="1" applyAlignment="1">
      <alignment horizontal="center" vertical="center"/>
    </xf>
    <xf numFmtId="4" fontId="23" fillId="0" borderId="17" xfId="42" applyNumberFormat="1" applyFont="1" applyBorder="1" applyAlignment="1">
      <alignment horizontal="center" vertical="center"/>
    </xf>
    <xf numFmtId="4" fontId="19" fillId="0" borderId="14" xfId="42" applyNumberFormat="1" applyFont="1" applyBorder="1" applyAlignment="1">
      <alignment vertical="center"/>
    </xf>
    <xf numFmtId="4" fontId="19" fillId="0" borderId="16" xfId="42" applyNumberFormat="1" applyFont="1" applyBorder="1" applyAlignment="1">
      <alignment vertical="center"/>
    </xf>
    <xf numFmtId="4" fontId="23" fillId="0" borderId="14" xfId="42" applyNumberFormat="1" applyFont="1" applyBorder="1" applyAlignment="1">
      <alignment horizontal="center" vertical="center"/>
    </xf>
    <xf numFmtId="4" fontId="23" fillId="0" borderId="13" xfId="42" applyNumberFormat="1" applyFont="1" applyBorder="1" applyAlignment="1">
      <alignment horizontal="center" vertical="center"/>
    </xf>
    <xf numFmtId="4" fontId="24" fillId="0" borderId="12" xfId="42" applyNumberFormat="1" applyFont="1" applyBorder="1" applyAlignment="1">
      <alignment horizontal="center" vertical="center" wrapText="1"/>
    </xf>
    <xf numFmtId="4" fontId="18" fillId="0" borderId="0" xfId="0" applyNumberFormat="1" applyFont="1" applyAlignment="1">
      <alignment vertical="center"/>
    </xf>
    <xf numFmtId="2" fontId="18" fillId="0" borderId="0" xfId="0" applyNumberFormat="1" applyFont="1" applyAlignment="1">
      <alignment vertical="center"/>
    </xf>
    <xf numFmtId="0" fontId="32" fillId="0" borderId="0" xfId="0" applyFont="1" applyAlignment="1">
      <alignment horizontal="center" vertical="center"/>
    </xf>
    <xf numFmtId="0" fontId="22" fillId="0" borderId="0" xfId="42" applyFont="1" applyAlignment="1">
      <alignment vertical="center"/>
    </xf>
    <xf numFmtId="0" fontId="23" fillId="36" borderId="14" xfId="42" applyFont="1" applyFill="1" applyBorder="1" applyAlignment="1">
      <alignment horizontal="center" vertical="center"/>
    </xf>
    <xf numFmtId="0" fontId="30" fillId="36" borderId="14" xfId="0" applyFont="1" applyFill="1" applyBorder="1" applyAlignment="1">
      <alignment vertical="center" wrapText="1"/>
    </xf>
    <xf numFmtId="4" fontId="20" fillId="36" borderId="14" xfId="42" applyNumberFormat="1" applyFont="1" applyFill="1" applyBorder="1" applyAlignment="1">
      <alignment horizontal="center"/>
    </xf>
    <xf numFmtId="0" fontId="22" fillId="0" borderId="0" xfId="42" applyFont="1" applyAlignment="1">
      <alignment horizontal="center" vertical="center"/>
    </xf>
    <xf numFmtId="0" fontId="23" fillId="34" borderId="18" xfId="42" applyFont="1" applyFill="1" applyBorder="1" applyAlignment="1">
      <alignment horizontal="left" vertical="center"/>
    </xf>
    <xf numFmtId="0" fontId="23" fillId="34" borderId="19" xfId="42" applyFont="1" applyFill="1" applyBorder="1" applyAlignment="1">
      <alignment horizontal="left" vertical="center"/>
    </xf>
    <xf numFmtId="0" fontId="23" fillId="34" borderId="20" xfId="42" applyFont="1" applyFill="1" applyBorder="1" applyAlignment="1">
      <alignment horizontal="left" vertical="center"/>
    </xf>
    <xf numFmtId="0" fontId="28" fillId="0" borderId="0" xfId="0" applyFont="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8" fillId="0" borderId="0" xfId="43" applyAlignment="1">
      <alignment horizontal="center" vertical="center" wrapText="1"/>
    </xf>
  </cellXfs>
  <cellStyles count="47">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10" xfId="43" xr:uid="{00000000-0005-0000-0000-000026000000}"/>
    <cellStyle name="Normal 2" xfId="42" xr:uid="{00000000-0005-0000-0000-000027000000}"/>
    <cellStyle name="Normal 3" xfId="45" xr:uid="{00000000-0005-0000-0000-000028000000}"/>
    <cellStyle name="Normal 3 3" xfId="46" xr:uid="{00000000-0005-0000-0000-000029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48"/>
  <sheetViews>
    <sheetView tabSelected="1" zoomScaleNormal="100" workbookViewId="0">
      <selection activeCell="D4" sqref="D4"/>
    </sheetView>
  </sheetViews>
  <sheetFormatPr defaultColWidth="8.81640625" defaultRowHeight="12.5" x14ac:dyDescent="0.25"/>
  <cols>
    <col min="1" max="1" width="3.1796875" style="3" customWidth="1"/>
    <col min="2" max="2" width="3.54296875" style="3" customWidth="1"/>
    <col min="3" max="3" width="11.7265625" style="3" customWidth="1"/>
    <col min="4" max="4" width="89" style="3" customWidth="1"/>
    <col min="5" max="5" width="13.81640625" style="3" customWidth="1"/>
    <col min="6" max="6" width="15" style="3" bestFit="1" customWidth="1"/>
    <col min="7" max="7" width="18" style="3" bestFit="1" customWidth="1"/>
    <col min="8" max="8" width="8.81640625" style="3"/>
    <col min="9" max="9" width="53.26953125" style="3" customWidth="1"/>
    <col min="10" max="16384" width="8.81640625" style="3"/>
  </cols>
  <sheetData>
    <row r="2" spans="1:7" ht="27" customHeight="1" x14ac:dyDescent="0.25">
      <c r="A2" s="52"/>
      <c r="B2" s="52"/>
      <c r="C2" s="56" t="s">
        <v>9</v>
      </c>
      <c r="D2" s="56"/>
      <c r="E2" s="56"/>
      <c r="F2" s="52"/>
      <c r="G2" s="52"/>
    </row>
    <row r="3" spans="1:7" ht="20" x14ac:dyDescent="0.25">
      <c r="B3" s="4"/>
      <c r="C3" s="5"/>
      <c r="D3" s="5"/>
      <c r="E3" s="5"/>
    </row>
    <row r="4" spans="1:7" ht="20" x14ac:dyDescent="0.25">
      <c r="B4" s="4"/>
      <c r="C4" s="5"/>
      <c r="D4" s="6" t="s">
        <v>48</v>
      </c>
      <c r="E4" s="40"/>
    </row>
    <row r="5" spans="1:7" ht="20" x14ac:dyDescent="0.25">
      <c r="B5" s="4"/>
      <c r="C5" s="5"/>
      <c r="D5" s="6" t="s">
        <v>47</v>
      </c>
      <c r="E5" s="40"/>
    </row>
    <row r="6" spans="1:7" ht="20" x14ac:dyDescent="0.25">
      <c r="B6" s="4"/>
      <c r="C6" s="5"/>
      <c r="D6" s="6" t="s">
        <v>41</v>
      </c>
      <c r="E6" s="40"/>
    </row>
    <row r="7" spans="1:7" ht="20" x14ac:dyDescent="0.25">
      <c r="B7" s="4"/>
      <c r="C7" s="5"/>
      <c r="D7" s="6" t="s">
        <v>42</v>
      </c>
      <c r="E7" s="40"/>
    </row>
    <row r="8" spans="1:7" ht="21" customHeight="1" x14ac:dyDescent="0.25">
      <c r="B8" s="4"/>
      <c r="C8" s="5"/>
      <c r="D8" s="7" t="s">
        <v>43</v>
      </c>
      <c r="E8" s="40"/>
    </row>
    <row r="9" spans="1:7" ht="20" x14ac:dyDescent="0.25">
      <c r="B9" s="4"/>
      <c r="C9" s="5"/>
      <c r="D9" s="6" t="s">
        <v>44</v>
      </c>
      <c r="E9" s="40"/>
    </row>
    <row r="10" spans="1:7" ht="20" x14ac:dyDescent="0.25">
      <c r="B10" s="4"/>
      <c r="C10" s="5"/>
      <c r="D10" s="6" t="s">
        <v>45</v>
      </c>
      <c r="E10" s="40"/>
    </row>
    <row r="11" spans="1:7" ht="20" x14ac:dyDescent="0.25">
      <c r="B11" s="4"/>
      <c r="C11" s="5"/>
      <c r="D11" s="6" t="s">
        <v>46</v>
      </c>
      <c r="E11" s="40"/>
    </row>
    <row r="12" spans="1:7" ht="20.5" thickBot="1" x14ac:dyDescent="0.3">
      <c r="B12" s="4"/>
      <c r="C12" s="5"/>
      <c r="D12" s="5"/>
      <c r="E12" s="5"/>
    </row>
    <row r="13" spans="1:7" ht="34.15" customHeight="1" thickBot="1" x14ac:dyDescent="0.3">
      <c r="B13" s="8"/>
      <c r="C13" s="9" t="s">
        <v>0</v>
      </c>
      <c r="D13" s="9" t="s">
        <v>1</v>
      </c>
      <c r="E13" s="10" t="s">
        <v>37</v>
      </c>
    </row>
    <row r="14" spans="1:7" ht="14.5" thickBot="1" x14ac:dyDescent="0.3">
      <c r="B14" s="8"/>
      <c r="C14" s="38" t="s">
        <v>10</v>
      </c>
      <c r="D14" s="39"/>
      <c r="E14" s="48">
        <v>609209</v>
      </c>
      <c r="F14" s="49"/>
      <c r="G14" s="49"/>
    </row>
    <row r="15" spans="1:7" ht="42" customHeight="1" thickBot="1" x14ac:dyDescent="0.3">
      <c r="B15" s="8"/>
      <c r="C15" s="62" t="s">
        <v>36</v>
      </c>
      <c r="D15" s="63"/>
      <c r="E15" s="64"/>
    </row>
    <row r="16" spans="1:7" ht="13" thickBot="1" x14ac:dyDescent="0.3">
      <c r="B16" s="8"/>
      <c r="C16" s="57" t="s">
        <v>2</v>
      </c>
      <c r="D16" s="58"/>
      <c r="E16" s="59"/>
    </row>
    <row r="17" spans="2:5" ht="19.899999999999999" customHeight="1" thickBot="1" x14ac:dyDescent="0.3">
      <c r="B17" s="11"/>
      <c r="C17" s="12">
        <v>1100</v>
      </c>
      <c r="D17" s="13" t="s">
        <v>7</v>
      </c>
      <c r="E17" s="41">
        <v>266541</v>
      </c>
    </row>
    <row r="18" spans="2:5" ht="27" customHeight="1" thickBot="1" x14ac:dyDescent="0.3">
      <c r="B18" s="11"/>
      <c r="C18" s="14">
        <v>1200</v>
      </c>
      <c r="D18" s="15" t="s">
        <v>8</v>
      </c>
      <c r="E18" s="42">
        <v>62448</v>
      </c>
    </row>
    <row r="19" spans="2:5" ht="29.25" customHeight="1" thickBot="1" x14ac:dyDescent="0.3">
      <c r="B19" s="11"/>
      <c r="C19" s="16">
        <v>2100</v>
      </c>
      <c r="D19" s="15" t="s">
        <v>21</v>
      </c>
      <c r="E19" s="42">
        <v>6256</v>
      </c>
    </row>
    <row r="20" spans="2:5" ht="19.5" customHeight="1" x14ac:dyDescent="0.25">
      <c r="B20" s="11"/>
      <c r="C20" s="17">
        <v>2200</v>
      </c>
      <c r="D20" s="18" t="s">
        <v>22</v>
      </c>
      <c r="E20" s="43">
        <f>E21+E22+E23+E24+E25+E26</f>
        <v>220883</v>
      </c>
    </row>
    <row r="21" spans="2:5" ht="18" customHeight="1" x14ac:dyDescent="0.25">
      <c r="B21" s="11"/>
      <c r="C21" s="19">
        <v>2210</v>
      </c>
      <c r="D21" s="20" t="s">
        <v>23</v>
      </c>
      <c r="E21" s="44">
        <v>4177</v>
      </c>
    </row>
    <row r="22" spans="2:5" ht="20.25" customHeight="1" x14ac:dyDescent="0.25">
      <c r="B22" s="11"/>
      <c r="C22" s="19">
        <v>2220</v>
      </c>
      <c r="D22" s="20" t="s">
        <v>24</v>
      </c>
      <c r="E22" s="44">
        <v>15908</v>
      </c>
    </row>
    <row r="23" spans="2:5" ht="21.75" customHeight="1" x14ac:dyDescent="0.25">
      <c r="B23" s="11"/>
      <c r="C23" s="19">
        <v>2230</v>
      </c>
      <c r="D23" s="20" t="s">
        <v>25</v>
      </c>
      <c r="E23" s="44">
        <v>108414</v>
      </c>
    </row>
    <row r="24" spans="2:5" ht="21" customHeight="1" x14ac:dyDescent="0.25">
      <c r="B24" s="11"/>
      <c r="C24" s="19">
        <v>2240</v>
      </c>
      <c r="D24" s="20" t="s">
        <v>3</v>
      </c>
      <c r="E24" s="44">
        <v>12905</v>
      </c>
    </row>
    <row r="25" spans="2:5" ht="20.25" customHeight="1" x14ac:dyDescent="0.25">
      <c r="B25" s="11"/>
      <c r="C25" s="19">
        <v>2250</v>
      </c>
      <c r="D25" s="20" t="s">
        <v>27</v>
      </c>
      <c r="E25" s="44">
        <v>2183</v>
      </c>
    </row>
    <row r="26" spans="2:5" ht="21.75" customHeight="1" thickBot="1" x14ac:dyDescent="0.3">
      <c r="B26" s="5"/>
      <c r="C26" s="21">
        <v>2260</v>
      </c>
      <c r="D26" s="22" t="s">
        <v>26</v>
      </c>
      <c r="E26" s="45">
        <v>77296</v>
      </c>
    </row>
    <row r="27" spans="2:5" ht="23.5" customHeight="1" x14ac:dyDescent="0.25">
      <c r="B27" s="11"/>
      <c r="C27" s="17">
        <v>2300</v>
      </c>
      <c r="D27" s="18" t="s">
        <v>4</v>
      </c>
      <c r="E27" s="43">
        <f>E28+E29+E30+E31+E32+E33</f>
        <v>42793</v>
      </c>
    </row>
    <row r="28" spans="2:5" ht="24" customHeight="1" x14ac:dyDescent="0.25">
      <c r="B28" s="5"/>
      <c r="C28" s="19">
        <v>2310</v>
      </c>
      <c r="D28" s="20" t="s">
        <v>28</v>
      </c>
      <c r="E28" s="44">
        <v>24671</v>
      </c>
    </row>
    <row r="29" spans="2:5" ht="21.75" customHeight="1" x14ac:dyDescent="0.25">
      <c r="B29" s="5"/>
      <c r="C29" s="19">
        <v>2320</v>
      </c>
      <c r="D29" s="20" t="s">
        <v>6</v>
      </c>
      <c r="E29" s="44">
        <v>0</v>
      </c>
    </row>
    <row r="30" spans="2:5" ht="24.75" customHeight="1" x14ac:dyDescent="0.25">
      <c r="B30" s="5"/>
      <c r="C30" s="19">
        <v>2340</v>
      </c>
      <c r="D30" s="20" t="s">
        <v>11</v>
      </c>
      <c r="E30" s="44">
        <v>0</v>
      </c>
    </row>
    <row r="31" spans="2:5" ht="24.75" customHeight="1" x14ac:dyDescent="0.25">
      <c r="B31" s="5"/>
      <c r="C31" s="19">
        <v>2350</v>
      </c>
      <c r="D31" s="20" t="s">
        <v>29</v>
      </c>
      <c r="E31" s="44">
        <v>12406</v>
      </c>
    </row>
    <row r="32" spans="2:5" ht="26.25" customHeight="1" x14ac:dyDescent="0.25">
      <c r="B32" s="5"/>
      <c r="C32" s="19">
        <v>2360</v>
      </c>
      <c r="D32" s="20" t="s">
        <v>5</v>
      </c>
      <c r="E32" s="44">
        <v>0</v>
      </c>
    </row>
    <row r="33" spans="2:9" ht="23.25" customHeight="1" thickBot="1" x14ac:dyDescent="0.3">
      <c r="B33" s="5"/>
      <c r="C33" s="21">
        <v>2370</v>
      </c>
      <c r="D33" s="22" t="s">
        <v>12</v>
      </c>
      <c r="E33" s="45">
        <v>5716</v>
      </c>
    </row>
    <row r="34" spans="2:9" ht="20.25" customHeight="1" x14ac:dyDescent="0.25">
      <c r="B34" s="11"/>
      <c r="C34" s="23">
        <v>2400</v>
      </c>
      <c r="D34" s="18" t="s">
        <v>30</v>
      </c>
      <c r="E34" s="43">
        <v>0</v>
      </c>
    </row>
    <row r="35" spans="2:9" ht="27" customHeight="1" x14ac:dyDescent="0.25">
      <c r="B35" s="5"/>
      <c r="C35" s="24"/>
      <c r="D35" s="25" t="s">
        <v>17</v>
      </c>
      <c r="E35" s="46">
        <v>10288</v>
      </c>
    </row>
    <row r="36" spans="2:9" ht="22.5" customHeight="1" thickBot="1" x14ac:dyDescent="0.3">
      <c r="B36" s="5"/>
      <c r="C36" s="26"/>
      <c r="D36" s="27" t="s">
        <v>13</v>
      </c>
      <c r="E36" s="47">
        <v>0</v>
      </c>
    </row>
    <row r="37" spans="2:9" ht="18.75" customHeight="1" thickBot="1" x14ac:dyDescent="0.3">
      <c r="B37" s="5"/>
      <c r="C37" s="57" t="s">
        <v>18</v>
      </c>
      <c r="D37" s="58"/>
      <c r="E37" s="59"/>
    </row>
    <row r="38" spans="2:9" ht="28.5" customHeight="1" x14ac:dyDescent="0.25">
      <c r="B38" s="5"/>
      <c r="C38" s="17"/>
      <c r="D38" s="28" t="s">
        <v>16</v>
      </c>
      <c r="E38" s="43">
        <v>41832</v>
      </c>
    </row>
    <row r="39" spans="2:9" ht="28.5" customHeight="1" x14ac:dyDescent="0.3">
      <c r="B39" s="5"/>
      <c r="C39" s="53"/>
      <c r="D39" s="54" t="s">
        <v>38</v>
      </c>
      <c r="E39" s="55">
        <f>SUM(E14+E38)/(12*'Tāmes pielikums_izgl_sk'!C9)</f>
        <v>822.02146464646466</v>
      </c>
      <c r="F39" s="50"/>
    </row>
    <row r="40" spans="2:9" ht="28.5" customHeight="1" x14ac:dyDescent="0.3">
      <c r="B40" s="5"/>
      <c r="C40" s="53"/>
      <c r="D40" s="54" t="s">
        <v>39</v>
      </c>
      <c r="E40" s="55">
        <f>SUM((E14+E38)*('Tāmes pielikums_izgl_sk'!C8/'Tāmes pielikums_izgl_sk'!C9)-E38)/(12*'Tāmes pielikums_izgl_sk'!C8)</f>
        <v>697.52146464646478</v>
      </c>
      <c r="F40" s="50"/>
    </row>
    <row r="41" spans="2:9" ht="22.5" customHeight="1" thickBot="1" x14ac:dyDescent="0.3">
      <c r="B41" s="5"/>
      <c r="C41" s="29"/>
      <c r="D41" s="2" t="s">
        <v>20</v>
      </c>
      <c r="E41" s="30"/>
    </row>
    <row r="43" spans="2:9" ht="44.5" customHeight="1" x14ac:dyDescent="0.25">
      <c r="C43" s="61" t="s">
        <v>19</v>
      </c>
      <c r="D43" s="61"/>
      <c r="E43" s="61"/>
      <c r="F43" s="31"/>
      <c r="G43" s="31"/>
      <c r="H43" s="31"/>
      <c r="I43" s="31"/>
    </row>
    <row r="45" spans="2:9" ht="15.5" x14ac:dyDescent="0.25">
      <c r="C45" s="1" t="s">
        <v>14</v>
      </c>
      <c r="D45" s="32"/>
    </row>
    <row r="47" spans="2:9" ht="15.75" customHeight="1" x14ac:dyDescent="0.25">
      <c r="C47" s="60" t="s">
        <v>35</v>
      </c>
      <c r="D47" s="60"/>
      <c r="E47" s="60"/>
    </row>
    <row r="48" spans="2:9" x14ac:dyDescent="0.25">
      <c r="D48" s="51" t="s">
        <v>15</v>
      </c>
    </row>
  </sheetData>
  <mergeCells count="6">
    <mergeCell ref="C2:E2"/>
    <mergeCell ref="C16:E16"/>
    <mergeCell ref="C47:E47"/>
    <mergeCell ref="C43:E43"/>
    <mergeCell ref="C37:E37"/>
    <mergeCell ref="C15:E15"/>
  </mergeCell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11"/>
  <sheetViews>
    <sheetView zoomScaleNormal="100" workbookViewId="0">
      <selection activeCell="B11" sqref="B11:D11"/>
    </sheetView>
  </sheetViews>
  <sheetFormatPr defaultColWidth="9.1796875" defaultRowHeight="12.5" x14ac:dyDescent="0.25"/>
  <cols>
    <col min="1" max="1" width="9.1796875" style="34"/>
    <col min="2" max="2" width="71.81640625" style="34" customWidth="1"/>
    <col min="3" max="3" width="19.26953125" style="34" customWidth="1"/>
    <col min="4" max="16384" width="9.1796875" style="34"/>
  </cols>
  <sheetData>
    <row r="2" spans="2:4" ht="13" x14ac:dyDescent="0.25">
      <c r="C2" s="35" t="s">
        <v>31</v>
      </c>
    </row>
    <row r="4" spans="2:4" ht="39.75" customHeight="1" x14ac:dyDescent="0.25">
      <c r="B4" s="65" t="s">
        <v>40</v>
      </c>
      <c r="C4" s="65"/>
    </row>
    <row r="5" spans="2:4" ht="27.75" customHeight="1" x14ac:dyDescent="0.25"/>
    <row r="6" spans="2:4" ht="24.75" customHeight="1" x14ac:dyDescent="0.25">
      <c r="B6" s="36"/>
      <c r="C6" s="33" t="s">
        <v>32</v>
      </c>
    </row>
    <row r="7" spans="2:4" ht="32.25" customHeight="1" x14ac:dyDescent="0.25">
      <c r="B7" s="37" t="s">
        <v>33</v>
      </c>
      <c r="C7" s="36">
        <v>38</v>
      </c>
    </row>
    <row r="8" spans="2:4" ht="31.5" customHeight="1" x14ac:dyDescent="0.25">
      <c r="B8" s="37" t="s">
        <v>34</v>
      </c>
      <c r="C8" s="36">
        <v>28</v>
      </c>
    </row>
    <row r="9" spans="2:4" x14ac:dyDescent="0.25">
      <c r="C9" s="34">
        <f>SUM(C7:C8)</f>
        <v>66</v>
      </c>
    </row>
    <row r="11" spans="2:4" x14ac:dyDescent="0.25">
      <c r="B11" s="65"/>
      <c r="C11" s="65"/>
      <c r="D11" s="65"/>
    </row>
  </sheetData>
  <mergeCells count="2">
    <mergeCell ref="B4:C4"/>
    <mergeCell ref="B11:D11"/>
  </mergeCells>
  <pageMargins left="0.7" right="0.7" top="0.75" bottom="0.75" header="0.3" footer="0.3"/>
  <pageSetup paperSize="9" scale="81"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Privātie PII_tāme</vt:lpstr>
      <vt:lpstr>Tāmes pielikums_izgl_sk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Laima LL. Levanovica</dc:creator>
  <cp:lastModifiedBy>Aija Barona</cp:lastModifiedBy>
  <cp:lastPrinted>2024-02-01T08:38:48Z</cp:lastPrinted>
  <dcterms:created xsi:type="dcterms:W3CDTF">2015-12-21T09:29:39Z</dcterms:created>
  <dcterms:modified xsi:type="dcterms:W3CDTF">2025-02-05T09:52:25Z</dcterms:modified>
</cp:coreProperties>
</file>