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08" yWindow="-108" windowWidth="23256" windowHeight="12576"/>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Tame!$A$1:$C$43</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25725"/>
</workbook>
</file>

<file path=xl/calcChain.xml><?xml version="1.0" encoding="utf-8"?>
<calcChain xmlns="http://schemas.openxmlformats.org/spreadsheetml/2006/main">
  <c r="C34" i="1"/>
  <c r="C35" s="1"/>
  <c r="C22"/>
  <c r="C15"/>
  <c r="C30" s="1"/>
  <c r="C32" l="1"/>
</calcChain>
</file>

<file path=xl/sharedStrings.xml><?xml version="1.0" encoding="utf-8"?>
<sst xmlns="http://schemas.openxmlformats.org/spreadsheetml/2006/main" count="42" uniqueCount="42">
  <si>
    <t>Izglītības iestāde: Privātā vidusskola "LAISMA"</t>
  </si>
  <si>
    <t>Pirmsskolas izglītības iestādes programmas īstenošanas adrese/-s: Kareivju iela 5, Rīga, LV-1013</t>
  </si>
  <si>
    <t>EKK kods</t>
  </si>
  <si>
    <t>Izmaksu veidi</t>
  </si>
  <si>
    <t>Atalgojums no izglītības iestādes budžeta līdzekļiem</t>
  </si>
  <si>
    <t>Atalgojums no valsts mērķdotācijas</t>
  </si>
  <si>
    <t>Darba devēja soc.apdrošināšanas iemaksas no izglītības iestādes budžeta līdzekļiem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</si>
  <si>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</si>
  <si>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</si>
  <si>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</si>
  <si>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</si>
  <si>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</si>
  <si>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</si>
  <si>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</si>
  <si>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</si>
  <si>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</si>
  <si>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t>Materiāli (neieskaitot mērķdotāciju mācību materiāliem)</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</si>
  <si>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</si>
  <si>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</si>
  <si>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</si>
  <si>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</si>
  <si>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</si>
  <si>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</si>
  <si>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rPr>
        <sz val="9"/>
        <color indexed="64"/>
        <rFont val="Times New Roman"/>
      </rPr>
      <t xml:space="preserve">Bibliotēku krājumi </t>
    </r>
    <r>
      <rPr>
        <i/>
        <sz val="9"/>
        <color indexed="64"/>
        <rFont val="Times New Roman"/>
      </rPr>
      <t xml:space="preserve"> (neieskaitot mērķdotāciju mācību materiāliem)</t>
    </r>
  </si>
  <si>
    <t>Kopā izdevumi:</t>
  </si>
  <si>
    <t>Kopā iestādes līdzekļi</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</si>
  <si>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</si>
  <si>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</si>
  <si>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</si>
  <si>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</si>
  <si>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Iestādes vadītājs</t>
  </si>
  <si>
    <t>paraksts</t>
  </si>
  <si>
    <t>Vārds Uzvārds</t>
  </si>
  <si>
    <t xml:space="preserve">Privātās vidusskolas "LAISMA"  izdevumu tāme 2024.gadam. </t>
  </si>
  <si>
    <t>Izmaksu tāme pēc 2024.gada faktiskajām izmaksām (pēc naudas plūsmas principa)</t>
  </si>
  <si>
    <t>Izmaksas 1 audzēknim (4 mēneši)</t>
  </si>
  <si>
    <t>/J.Krasovska/</t>
  </si>
  <si>
    <t>Izglītības iestādes dibinātājs: SIA "Zinību Pērles"</t>
  </si>
  <si>
    <t>Reģistrācijas Nr. 40203565415</t>
  </si>
  <si>
    <t>Juridiskā adrese: Cekule 97/98/99, Salaspils pag., Salaspils nov., LV-2118</t>
  </si>
  <si>
    <t>Tālrunis: 29234545 E-pasta adrese: zinibuperles@gmail.com</t>
  </si>
  <si>
    <t>Skolēnu skaits 01.01.2025.</t>
  </si>
</sst>
</file>

<file path=xl/styles.xml><?xml version="1.0" encoding="utf-8"?>
<styleSheet xmlns="http://schemas.openxmlformats.org/spreadsheetml/2006/main">
  <numFmts count="1">
    <numFmt numFmtId="43" formatCode="_-* #,##0.00_-;\-* #,##0.00_-;_-* &quot;-&quot;??_-;_-@_-"/>
  </numFmts>
  <fonts count="23">
    <font>
      <sz val="11"/>
      <color theme="1"/>
      <name val="Calibri"/>
      <scheme val="minor"/>
    </font>
    <font>
      <sz val="9"/>
      <color theme="1"/>
      <name val="Arial"/>
    </font>
    <font>
      <sz val="10"/>
      <name val="Arial"/>
    </font>
    <font>
      <sz val="10"/>
      <name val="Times New Roman"/>
    </font>
    <font>
      <sz val="14"/>
      <name val="Times New Roman"/>
    </font>
    <font>
      <sz val="12"/>
      <name val="Times New Roman"/>
    </font>
    <font>
      <b/>
      <sz val="10"/>
      <name val="Times New Roman"/>
    </font>
    <font>
      <b/>
      <sz val="12"/>
      <name val="Times New Roman"/>
    </font>
    <font>
      <b/>
      <sz val="14"/>
      <name val="Times New Roman"/>
    </font>
    <font>
      <b/>
      <sz val="12"/>
      <color indexed="64"/>
      <name val="Times New Roman"/>
    </font>
    <font>
      <sz val="9"/>
      <color indexed="64"/>
      <name val="Times New Roman"/>
    </font>
    <font>
      <sz val="10"/>
      <color indexed="64"/>
      <name val="Times New Roman"/>
    </font>
    <font>
      <i/>
      <sz val="9"/>
      <color indexed="64"/>
      <name val="Times New Roman"/>
    </font>
    <font>
      <i/>
      <sz val="10"/>
      <color indexed="64"/>
      <name val="Times New Roman"/>
    </font>
    <font>
      <sz val="12"/>
      <color indexed="64"/>
      <name val="Times New Roman"/>
    </font>
    <font>
      <b/>
      <sz val="10"/>
      <color indexed="64"/>
      <name val="Times New Roman"/>
    </font>
    <font>
      <b/>
      <sz val="14"/>
      <color theme="3"/>
      <name val="Times New Roman"/>
    </font>
    <font>
      <sz val="9"/>
      <name val="Times New Roman"/>
    </font>
    <font>
      <i/>
      <sz val="9"/>
      <name val="Times New Roman"/>
    </font>
    <font>
      <b/>
      <sz val="12"/>
      <color indexed="64"/>
      <name val="Times New Roman"/>
      <family val="1"/>
      <charset val="186"/>
    </font>
    <font>
      <sz val="12"/>
      <color indexed="64"/>
      <name val="Times New Roman"/>
      <family val="1"/>
      <charset val="186"/>
    </font>
    <font>
      <sz val="12"/>
      <name val="Times New Roman"/>
      <family val="1"/>
      <charset val="186"/>
    </font>
    <font>
      <b/>
      <sz val="10"/>
      <name val="Times New Roman"/>
      <family val="1"/>
      <charset val="186"/>
    </font>
  </fonts>
  <fills count="5">
    <fill>
      <patternFill patternType="none"/>
    </fill>
    <fill>
      <patternFill patternType="gray125"/>
    </fill>
    <fill>
      <patternFill patternType="solid">
        <fgColor theme="0"/>
        <bgColor theme="0"/>
      </patternFill>
    </fill>
    <fill>
      <patternFill patternType="solid">
        <fgColor indexed="65"/>
      </patternFill>
    </fill>
    <fill>
      <patternFill patternType="solid">
        <fgColor rgb="FFE5B7B6"/>
        <bgColor rgb="FFE5B7B6"/>
      </patternFill>
    </fill>
  </fills>
  <borders count="11">
    <border>
      <left/>
      <right/>
      <top/>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s>
  <cellStyleXfs count="5">
    <xf numFmtId="0" fontId="0" fillId="0" borderId="0"/>
    <xf numFmtId="43" fontId="1" fillId="0" borderId="0" applyFont="0" applyFill="0" applyBorder="0" applyProtection="0"/>
    <xf numFmtId="43" fontId="2" fillId="0" borderId="0" applyFont="0" applyFill="0" applyBorder="0" applyProtection="0"/>
    <xf numFmtId="0" fontId="2" fillId="0" borderId="0"/>
    <xf numFmtId="0" fontId="3" fillId="0" borderId="0"/>
  </cellStyleXfs>
  <cellXfs count="49">
    <xf numFmtId="0" fontId="0" fillId="0" borderId="0" xfId="0"/>
    <xf numFmtId="0" fontId="4" fillId="0" borderId="0" xfId="4" applyFont="1"/>
    <xf numFmtId="0" fontId="3" fillId="0" borderId="0" xfId="4" applyAlignment="1">
      <alignment horizontal="center" vertical="center"/>
    </xf>
    <xf numFmtId="0" fontId="4" fillId="0" borderId="0" xfId="4" applyFont="1" applyAlignment="1">
      <alignment horizontal="center" vertical="center" wrapText="1"/>
    </xf>
    <xf numFmtId="0" fontId="4" fillId="0" borderId="0" xfId="4" applyFont="1" applyAlignment="1">
      <alignment horizontal="center" vertical="center"/>
    </xf>
    <xf numFmtId="0" fontId="5" fillId="0" borderId="0" xfId="4" applyFont="1" applyAlignment="1">
      <alignment horizontal="center" vertical="center" wrapText="1"/>
    </xf>
    <xf numFmtId="0" fontId="8" fillId="0" borderId="0" xfId="4" applyFont="1" applyAlignment="1">
      <alignment horizontal="center" vertical="center"/>
    </xf>
    <xf numFmtId="0" fontId="5" fillId="0" borderId="0" xfId="4" applyFont="1"/>
    <xf numFmtId="2" fontId="6" fillId="2" borderId="1" xfId="4" applyNumberFormat="1" applyFont="1" applyFill="1" applyBorder="1" applyAlignment="1">
      <alignment horizontal="center" vertical="center" wrapText="1"/>
    </xf>
    <xf numFmtId="0" fontId="9" fillId="3" borderId="2" xfId="4" applyFont="1" applyFill="1" applyBorder="1" applyAlignment="1">
      <alignment horizontal="center" vertical="center" wrapText="1"/>
    </xf>
    <xf numFmtId="0" fontId="9" fillId="3" borderId="3" xfId="4" applyFont="1" applyFill="1" applyBorder="1" applyAlignment="1">
      <alignment horizontal="center" vertical="center" wrapText="1"/>
    </xf>
    <xf numFmtId="0" fontId="5" fillId="0" borderId="0" xfId="4" applyFont="1" applyAlignment="1">
      <alignment horizontal="center" vertical="center"/>
    </xf>
    <xf numFmtId="0" fontId="3" fillId="0" borderId="4" xfId="4" applyBorder="1" applyAlignment="1">
      <alignment horizontal="center" vertical="center"/>
    </xf>
    <xf numFmtId="0" fontId="10" fillId="0" borderId="5" xfId="4" applyFont="1" applyBorder="1" applyAlignment="1">
      <alignment horizontal="center" vertical="center" wrapText="1"/>
    </xf>
    <xf numFmtId="4" fontId="11" fillId="0" borderId="6" xfId="4" applyNumberFormat="1" applyFont="1" applyBorder="1" applyAlignment="1">
      <alignment horizontal="center" vertical="center" wrapText="1"/>
    </xf>
    <xf numFmtId="4" fontId="5" fillId="0" borderId="0" xfId="4" applyNumberFormat="1" applyFont="1" applyAlignment="1">
      <alignment horizontal="center" vertical="center"/>
    </xf>
    <xf numFmtId="0" fontId="12" fillId="0" borderId="5" xfId="4" applyFont="1" applyBorder="1" applyAlignment="1">
      <alignment horizontal="center" vertical="center" wrapText="1"/>
    </xf>
    <xf numFmtId="3" fontId="5" fillId="0" borderId="0" xfId="4" applyNumberFormat="1" applyFont="1" applyAlignment="1">
      <alignment horizontal="center" vertical="center"/>
    </xf>
    <xf numFmtId="4" fontId="13" fillId="0" borderId="6" xfId="4" applyNumberFormat="1" applyFont="1" applyBorder="1" applyAlignment="1">
      <alignment horizontal="center" vertical="center" wrapText="1"/>
    </xf>
    <xf numFmtId="0" fontId="14" fillId="0" borderId="5" xfId="4" applyFont="1" applyBorder="1" applyAlignment="1">
      <alignment horizontal="center" vertical="center" wrapText="1"/>
    </xf>
    <xf numFmtId="4" fontId="15" fillId="4" borderId="6" xfId="4" applyNumberFormat="1" applyFont="1" applyFill="1" applyBorder="1" applyAlignment="1">
      <alignment horizontal="center" vertical="center" wrapText="1"/>
    </xf>
    <xf numFmtId="0" fontId="3" fillId="0" borderId="7" xfId="4" applyBorder="1" applyAlignment="1">
      <alignment horizontal="center" vertical="center"/>
    </xf>
    <xf numFmtId="0" fontId="10" fillId="0" borderId="8" xfId="4" applyFont="1" applyBorder="1" applyAlignment="1">
      <alignment horizontal="center" vertical="center" wrapText="1"/>
    </xf>
    <xf numFmtId="4" fontId="11" fillId="4" borderId="9" xfId="4" applyNumberFormat="1" applyFont="1" applyFill="1" applyBorder="1" applyAlignment="1">
      <alignment horizontal="center" vertical="center" wrapText="1"/>
    </xf>
    <xf numFmtId="0" fontId="6" fillId="0" borderId="10" xfId="4" applyFont="1" applyBorder="1" applyAlignment="1">
      <alignment horizontal="center" vertical="center"/>
    </xf>
    <xf numFmtId="0" fontId="9" fillId="0" borderId="2" xfId="4" applyFont="1" applyBorder="1" applyAlignment="1">
      <alignment horizontal="right" vertical="center" wrapText="1"/>
    </xf>
    <xf numFmtId="4" fontId="15" fillId="4" borderId="3" xfId="4" applyNumberFormat="1" applyFont="1" applyFill="1" applyBorder="1" applyAlignment="1">
      <alignment horizontal="center" vertical="center" wrapText="1"/>
    </xf>
    <xf numFmtId="0" fontId="5" fillId="0" borderId="5" xfId="4" applyFont="1" applyBorder="1" applyAlignment="1">
      <alignment horizontal="right" vertical="center" wrapText="1"/>
    </xf>
    <xf numFmtId="4" fontId="5" fillId="0" borderId="6" xfId="4" applyNumberFormat="1" applyFont="1" applyBorder="1" applyAlignment="1">
      <alignment horizontal="center" vertical="center" wrapText="1"/>
    </xf>
    <xf numFmtId="0" fontId="14" fillId="0" borderId="5" xfId="4" applyFont="1" applyBorder="1" applyAlignment="1">
      <alignment horizontal="right" vertical="center" wrapText="1"/>
    </xf>
    <xf numFmtId="4" fontId="11" fillId="4" borderId="6" xfId="4" applyNumberFormat="1" applyFont="1" applyFill="1" applyBorder="1" applyAlignment="1">
      <alignment horizontal="center" vertical="center" wrapText="1"/>
    </xf>
    <xf numFmtId="0" fontId="9" fillId="0" borderId="5" xfId="4" applyFont="1" applyBorder="1" applyAlignment="1">
      <alignment horizontal="right" vertical="center" wrapText="1"/>
    </xf>
    <xf numFmtId="3" fontId="11" fillId="0" borderId="6" xfId="4" applyNumberFormat="1" applyFont="1" applyBorder="1" applyAlignment="1">
      <alignment horizontal="center" vertical="center" wrapText="1"/>
    </xf>
    <xf numFmtId="4" fontId="15" fillId="0" borderId="6" xfId="4" applyNumberFormat="1" applyFont="1" applyBorder="1" applyAlignment="1">
      <alignment horizontal="center" vertical="center" wrapText="1"/>
    </xf>
    <xf numFmtId="0" fontId="16" fillId="0" borderId="0" xfId="4" applyFont="1" applyAlignment="1">
      <alignment horizontal="center" vertical="center" wrapText="1"/>
    </xf>
    <xf numFmtId="43" fontId="4" fillId="0" borderId="0" xfId="1" applyFont="1" applyAlignment="1">
      <alignment horizontal="center" vertical="center"/>
    </xf>
    <xf numFmtId="0" fontId="3" fillId="0" borderId="0" xfId="4" applyAlignment="1">
      <alignment horizontal="center" vertical="center" wrapText="1"/>
    </xf>
    <xf numFmtId="0" fontId="17" fillId="0" borderId="0" xfId="4" applyFont="1" applyAlignment="1">
      <alignment horizontal="center" vertical="center" wrapText="1"/>
    </xf>
    <xf numFmtId="0" fontId="17" fillId="0" borderId="0" xfId="4" applyFont="1" applyAlignment="1">
      <alignment wrapText="1"/>
    </xf>
    <xf numFmtId="0" fontId="3" fillId="0" borderId="0" xfId="4" applyAlignment="1">
      <alignment horizontal="left" vertical="center"/>
    </xf>
    <xf numFmtId="0" fontId="18" fillId="0" borderId="0" xfId="4" applyFont="1" applyAlignment="1">
      <alignment horizontal="center" vertical="center" wrapText="1"/>
    </xf>
    <xf numFmtId="0" fontId="19" fillId="0" borderId="5" xfId="4" applyFont="1" applyBorder="1" applyAlignment="1">
      <alignment horizontal="right" vertical="center" wrapText="1"/>
    </xf>
    <xf numFmtId="0" fontId="20" fillId="0" borderId="5" xfId="4" applyFont="1" applyBorder="1" applyAlignment="1">
      <alignment horizontal="right" vertical="center" wrapText="1"/>
    </xf>
    <xf numFmtId="0" fontId="21" fillId="0" borderId="0" xfId="4" applyFont="1" applyAlignment="1">
      <alignment horizontal="center" vertical="center"/>
    </xf>
    <xf numFmtId="0" fontId="21" fillId="0" borderId="0" xfId="4" applyFont="1" applyAlignment="1">
      <alignment horizontal="center" vertical="center" wrapText="1"/>
    </xf>
    <xf numFmtId="0" fontId="22" fillId="0" borderId="0" xfId="4" applyFont="1" applyAlignment="1">
      <alignment horizontal="center" vertical="center"/>
    </xf>
    <xf numFmtId="0" fontId="7" fillId="0" borderId="0" xfId="4" applyFont="1" applyAlignment="1">
      <alignment horizontal="center" vertical="center"/>
    </xf>
    <xf numFmtId="0" fontId="3" fillId="0" borderId="0" xfId="4" applyAlignment="1">
      <alignment horizontal="center" vertical="center" wrapText="1"/>
    </xf>
    <xf numFmtId="0" fontId="17" fillId="0" borderId="0" xfId="4" applyFont="1" applyAlignment="1">
      <alignment horizontal="center" vertical="center" wrapText="1"/>
    </xf>
  </cellXfs>
  <cellStyles count="5">
    <cellStyle name="Comma" xfId="1" builtinId="3"/>
    <cellStyle name="Komats 2" xfId="2"/>
    <cellStyle name="Normal" xfId="0" builtinId="0"/>
    <cellStyle name="Parasts 2" xfId="3"/>
    <cellStyle name="Parasts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F43"/>
  <sheetViews>
    <sheetView tabSelected="1" workbookViewId="0">
      <selection activeCell="C34" sqref="C34"/>
    </sheetView>
  </sheetViews>
  <sheetFormatPr defaultColWidth="9.109375" defaultRowHeight="18" outlineLevelCol="1"/>
  <cols>
    <col min="1" max="1" width="10.44140625" style="2" customWidth="1"/>
    <col min="2" max="2" width="60.109375" style="3" customWidth="1"/>
    <col min="3" max="5" width="26.88671875" style="4" customWidth="1" outlineLevel="1"/>
    <col min="6" max="16384" width="9.109375" style="1"/>
  </cols>
  <sheetData>
    <row r="1" spans="1:5" ht="18.75" customHeight="1">
      <c r="B1" s="44" t="s">
        <v>37</v>
      </c>
      <c r="C1" s="5"/>
      <c r="D1" s="5"/>
      <c r="E1" s="5"/>
    </row>
    <row r="2" spans="1:5" ht="18.75" customHeight="1">
      <c r="B2" s="5" t="s">
        <v>0</v>
      </c>
      <c r="C2" s="5"/>
      <c r="D2" s="5"/>
      <c r="E2" s="5"/>
    </row>
    <row r="3" spans="1:5" ht="18.75" customHeight="1">
      <c r="B3" s="44" t="s">
        <v>38</v>
      </c>
      <c r="C3" s="5"/>
      <c r="D3" s="5"/>
      <c r="E3" s="5"/>
    </row>
    <row r="4" spans="1:5" ht="18.75" customHeight="1">
      <c r="B4" s="44" t="s">
        <v>39</v>
      </c>
      <c r="C4" s="5"/>
      <c r="D4" s="5"/>
      <c r="E4" s="5"/>
    </row>
    <row r="5" spans="1:5" ht="31.8" customHeight="1">
      <c r="B5" s="5" t="s">
        <v>1</v>
      </c>
      <c r="C5" s="5"/>
      <c r="D5" s="5"/>
      <c r="E5" s="5"/>
    </row>
    <row r="6" spans="1:5" ht="18.75" customHeight="1">
      <c r="B6" s="44" t="s">
        <v>40</v>
      </c>
      <c r="C6" s="5"/>
      <c r="D6" s="5"/>
      <c r="E6" s="5"/>
    </row>
    <row r="7" spans="1:5">
      <c r="A7" s="45" t="s">
        <v>33</v>
      </c>
      <c r="B7" s="46"/>
      <c r="C7" s="46"/>
      <c r="D7" s="6"/>
      <c r="E7" s="6"/>
    </row>
    <row r="8" spans="1:5" ht="15" customHeight="1"/>
    <row r="9" spans="1:5" s="7" customFormat="1" ht="63" customHeight="1">
      <c r="A9" s="8" t="s">
        <v>2</v>
      </c>
      <c r="B9" s="9" t="s">
        <v>3</v>
      </c>
      <c r="C9" s="10" t="s">
        <v>34</v>
      </c>
      <c r="D9" s="11"/>
      <c r="E9" s="11"/>
    </row>
    <row r="10" spans="1:5" s="7" customFormat="1" ht="19.5" customHeight="1">
      <c r="A10" s="12">
        <v>1100</v>
      </c>
      <c r="B10" s="13" t="s">
        <v>4</v>
      </c>
      <c r="C10" s="14">
        <v>22981.53</v>
      </c>
      <c r="D10" s="15"/>
      <c r="E10" s="11"/>
    </row>
    <row r="11" spans="1:5" s="7" customFormat="1" ht="15.6">
      <c r="A11" s="12">
        <v>1100</v>
      </c>
      <c r="B11" s="16" t="s">
        <v>5</v>
      </c>
      <c r="C11" s="14">
        <v>47571.54</v>
      </c>
      <c r="D11" s="11"/>
      <c r="E11" s="17"/>
    </row>
    <row r="12" spans="1:5" s="7" customFormat="1" ht="15.6">
      <c r="A12" s="12">
        <v>1200</v>
      </c>
      <c r="B12" s="13" t="s">
        <v>6</v>
      </c>
      <c r="C12" s="14">
        <v>5421.34</v>
      </c>
      <c r="D12" s="15"/>
      <c r="E12" s="11"/>
    </row>
    <row r="13" spans="1:5" s="7" customFormat="1" ht="18.75" customHeight="1">
      <c r="A13" s="12">
        <v>1200</v>
      </c>
      <c r="B13" s="16" t="s">
        <v>7</v>
      </c>
      <c r="C13" s="18">
        <v>11222.23</v>
      </c>
      <c r="D13" s="11"/>
      <c r="E13" s="15"/>
    </row>
    <row r="14" spans="1:5" s="7" customFormat="1" ht="15.6">
      <c r="A14" s="12">
        <v>2110</v>
      </c>
      <c r="B14" s="13" t="s">
        <v>8</v>
      </c>
      <c r="C14" s="14">
        <v>0</v>
      </c>
      <c r="D14" s="15"/>
      <c r="E14" s="11"/>
    </row>
    <row r="15" spans="1:5" s="7" customFormat="1" ht="15.6">
      <c r="A15" s="12">
        <v>2200</v>
      </c>
      <c r="B15" s="19" t="s">
        <v>9</v>
      </c>
      <c r="C15" s="20">
        <f>SUM(C16:C21)</f>
        <v>83719.26999999999</v>
      </c>
      <c r="D15" s="15"/>
      <c r="E15" s="11"/>
    </row>
    <row r="16" spans="1:5" s="7" customFormat="1" ht="15" customHeight="1">
      <c r="A16" s="12">
        <v>2210</v>
      </c>
      <c r="B16" s="16" t="s">
        <v>10</v>
      </c>
      <c r="C16" s="18">
        <v>212.34</v>
      </c>
      <c r="D16" s="11"/>
      <c r="E16" s="11"/>
    </row>
    <row r="17" spans="1:5" s="7" customFormat="1" ht="16.5" customHeight="1">
      <c r="A17" s="12">
        <v>2220</v>
      </c>
      <c r="B17" s="16" t="s">
        <v>11</v>
      </c>
      <c r="C17" s="18">
        <v>9495.42</v>
      </c>
      <c r="D17" s="11"/>
      <c r="E17" s="11"/>
    </row>
    <row r="18" spans="1:5" s="7" customFormat="1" ht="29.25" customHeight="1">
      <c r="A18" s="12">
        <v>2230</v>
      </c>
      <c r="B18" s="16" t="s">
        <v>12</v>
      </c>
      <c r="C18" s="18">
        <v>31238.23</v>
      </c>
      <c r="D18" s="11"/>
      <c r="E18" s="11"/>
    </row>
    <row r="19" spans="1:5" s="7" customFormat="1" ht="15.6">
      <c r="A19" s="12">
        <v>2240</v>
      </c>
      <c r="B19" s="16" t="s">
        <v>13</v>
      </c>
      <c r="C19" s="18">
        <v>947.35</v>
      </c>
      <c r="D19" s="11"/>
      <c r="E19" s="11"/>
    </row>
    <row r="20" spans="1:5" s="7" customFormat="1" ht="15.6">
      <c r="A20" s="12">
        <v>2250</v>
      </c>
      <c r="B20" s="16" t="s">
        <v>14</v>
      </c>
      <c r="C20" s="18">
        <v>0</v>
      </c>
      <c r="D20" s="11"/>
      <c r="E20" s="11"/>
    </row>
    <row r="21" spans="1:5" s="7" customFormat="1" ht="30.75" customHeight="1">
      <c r="A21" s="12">
        <v>2260</v>
      </c>
      <c r="B21" s="16" t="s">
        <v>15</v>
      </c>
      <c r="C21" s="18">
        <v>41825.93</v>
      </c>
      <c r="D21" s="11"/>
      <c r="E21" s="11"/>
    </row>
    <row r="22" spans="1:5" s="7" customFormat="1" ht="16.5" customHeight="1">
      <c r="A22" s="12">
        <v>2300</v>
      </c>
      <c r="B22" s="19" t="s">
        <v>16</v>
      </c>
      <c r="C22" s="20">
        <f>SUM(C23:C28)</f>
        <v>6317.3099999999995</v>
      </c>
      <c r="D22" s="15"/>
      <c r="E22" s="11"/>
    </row>
    <row r="23" spans="1:5" s="7" customFormat="1" ht="16.5" customHeight="1">
      <c r="A23" s="12">
        <v>2310</v>
      </c>
      <c r="B23" s="16" t="s">
        <v>17</v>
      </c>
      <c r="C23" s="18">
        <v>1216.6500000000001</v>
      </c>
      <c r="D23" s="11"/>
      <c r="E23" s="11"/>
    </row>
    <row r="24" spans="1:5" s="7" customFormat="1" ht="32.25" customHeight="1">
      <c r="A24" s="12">
        <v>2320</v>
      </c>
      <c r="B24" s="16" t="s">
        <v>18</v>
      </c>
      <c r="C24" s="18">
        <v>0</v>
      </c>
      <c r="D24" s="11"/>
      <c r="E24" s="11"/>
    </row>
    <row r="25" spans="1:5" s="7" customFormat="1" ht="30" customHeight="1">
      <c r="A25" s="12">
        <v>2340</v>
      </c>
      <c r="B25" s="16" t="s">
        <v>19</v>
      </c>
      <c r="C25" s="18">
        <v>0</v>
      </c>
      <c r="D25" s="11"/>
      <c r="E25" s="11"/>
    </row>
    <row r="26" spans="1:5" s="7" customFormat="1" ht="17.25" customHeight="1">
      <c r="A26" s="12">
        <v>2350</v>
      </c>
      <c r="B26" s="16" t="s">
        <v>20</v>
      </c>
      <c r="C26" s="18">
        <v>4057.34</v>
      </c>
      <c r="D26" s="11"/>
      <c r="E26" s="11"/>
    </row>
    <row r="27" spans="1:5" s="7" customFormat="1" ht="36" customHeight="1">
      <c r="A27" s="12">
        <v>2360</v>
      </c>
      <c r="B27" s="16" t="s">
        <v>21</v>
      </c>
      <c r="C27" s="18">
        <v>0</v>
      </c>
      <c r="D27" s="11"/>
      <c r="E27" s="11"/>
    </row>
    <row r="28" spans="1:5" s="7" customFormat="1" ht="16.5" customHeight="1">
      <c r="A28" s="12">
        <v>2370</v>
      </c>
      <c r="B28" s="16" t="s">
        <v>22</v>
      </c>
      <c r="C28" s="18">
        <v>1043.32</v>
      </c>
      <c r="D28" s="11"/>
      <c r="E28" s="11"/>
    </row>
    <row r="29" spans="1:5" s="7" customFormat="1" ht="15.6">
      <c r="A29" s="21">
        <v>5233</v>
      </c>
      <c r="B29" s="22" t="s">
        <v>23</v>
      </c>
      <c r="C29" s="23">
        <v>0</v>
      </c>
      <c r="D29" s="11"/>
      <c r="E29" s="11"/>
    </row>
    <row r="30" spans="1:5" s="7" customFormat="1" ht="15.6">
      <c r="A30" s="24"/>
      <c r="B30" s="25" t="s">
        <v>24</v>
      </c>
      <c r="C30" s="26">
        <f>C10+C11+C12+C13+C15+C22</f>
        <v>177233.21999999997</v>
      </c>
      <c r="D30" s="15"/>
      <c r="E30" s="15"/>
    </row>
    <row r="31" spans="1:5" s="7" customFormat="1" ht="15.6">
      <c r="A31" s="12"/>
      <c r="B31" s="27"/>
      <c r="C31" s="28"/>
      <c r="D31" s="11"/>
      <c r="E31" s="11"/>
    </row>
    <row r="32" spans="1:5" s="7" customFormat="1" ht="15.6">
      <c r="A32" s="12"/>
      <c r="B32" s="29" t="s">
        <v>25</v>
      </c>
      <c r="C32" s="30">
        <f>C10+C12+C15+C22</f>
        <v>118439.44999999998</v>
      </c>
      <c r="D32" s="11"/>
      <c r="E32" s="15"/>
    </row>
    <row r="33" spans="1:6" s="7" customFormat="1" ht="15.6">
      <c r="A33" s="12"/>
      <c r="B33" s="41" t="s">
        <v>41</v>
      </c>
      <c r="C33" s="32">
        <v>107</v>
      </c>
      <c r="D33" s="11"/>
      <c r="E33" s="11"/>
    </row>
    <row r="34" spans="1:6" s="7" customFormat="1" ht="15.6">
      <c r="A34" s="12"/>
      <c r="B34" s="42" t="s">
        <v>35</v>
      </c>
      <c r="C34" s="14">
        <f>C32/C33</f>
        <v>1106.9107476635513</v>
      </c>
      <c r="D34" s="11"/>
      <c r="E34" s="11"/>
    </row>
    <row r="35" spans="1:6">
      <c r="A35" s="12"/>
      <c r="B35" s="31" t="s">
        <v>26</v>
      </c>
      <c r="C35" s="33">
        <f>C34/4</f>
        <v>276.72768691588783</v>
      </c>
      <c r="E35" s="11"/>
    </row>
    <row r="36" spans="1:6" ht="6.75" customHeight="1">
      <c r="B36" s="34"/>
      <c r="C36" s="35"/>
      <c r="D36" s="35"/>
      <c r="E36" s="35"/>
    </row>
    <row r="37" spans="1:6" ht="15.75" customHeight="1">
      <c r="A37" s="36"/>
      <c r="B37" s="37"/>
      <c r="C37" s="37"/>
      <c r="D37" s="37"/>
      <c r="E37" s="37"/>
      <c r="F37" s="38"/>
    </row>
    <row r="38" spans="1:6" ht="58.2" customHeight="1">
      <c r="A38" s="47" t="s">
        <v>27</v>
      </c>
      <c r="B38" s="48"/>
      <c r="C38" s="48"/>
      <c r="D38" s="37"/>
      <c r="E38" s="37"/>
    </row>
    <row r="39" spans="1:6" ht="66" customHeight="1">
      <c r="A39" s="47" t="s">
        <v>28</v>
      </c>
      <c r="B39" s="48"/>
      <c r="C39" s="48"/>
      <c r="D39" s="37"/>
      <c r="E39" s="37"/>
    </row>
    <row r="40" spans="1:6" ht="66" customHeight="1">
      <c r="A40" s="47" t="s">
        <v>29</v>
      </c>
      <c r="B40" s="48"/>
      <c r="C40" s="48"/>
      <c r="D40" s="37"/>
      <c r="E40" s="37"/>
    </row>
    <row r="42" spans="1:6" s="7" customFormat="1" ht="15.6">
      <c r="A42" s="39" t="s">
        <v>30</v>
      </c>
      <c r="B42" s="5"/>
      <c r="C42" s="43" t="s">
        <v>36</v>
      </c>
      <c r="D42" s="11"/>
      <c r="E42" s="11"/>
    </row>
    <row r="43" spans="1:6">
      <c r="B43" s="40" t="s">
        <v>31</v>
      </c>
      <c r="C43" s="40" t="s">
        <v>32</v>
      </c>
      <c r="D43" s="40"/>
      <c r="E43" s="40"/>
    </row>
  </sheetData>
  <mergeCells count="4">
    <mergeCell ref="A7:C7"/>
    <mergeCell ref="A38:C38"/>
    <mergeCell ref="A39:C39"/>
    <mergeCell ref="A40:C40"/>
  </mergeCells>
  <pageMargins left="0.75" right="0.75" top="0.78740157480314954" bottom="0.59055118110236238" header="0" footer="0"/>
  <pageSetup paperSize="9" scale="71"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Tame</vt:lpstr>
      <vt:lpstr>Tame!Print_Area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Home</cp:lastModifiedBy>
  <cp:revision>1</cp:revision>
  <dcterms:created xsi:type="dcterms:W3CDTF">2017-01-06T09:03:22Z</dcterms:created>
  <dcterms:modified xsi:type="dcterms:W3CDTF">2025-02-05T14:15:16Z</dcterms:modified>
</cp:coreProperties>
</file>