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maminuklubs/Desktop/"/>
    </mc:Choice>
  </mc:AlternateContent>
  <xr:revisionPtr revIDLastSave="0" documentId="13_ncr:1_{3C91D21E-21E5-854A-9E7B-124D6BAEB18B}" xr6:coauthVersionLast="47" xr6:coauthVersionMax="47" xr10:uidLastSave="{00000000-0000-0000-0000-000000000000}"/>
  <bookViews>
    <workbookView xWindow="380" yWindow="500" windowWidth="23280" windowHeight="14420" tabRatio="720" xr2:uid="{00000000-000D-0000-FFFF-FFFF00000000}"/>
  </bookViews>
  <sheets>
    <sheet name="Privātie PII_tāme" sheetId="8" r:id="rId1"/>
    <sheet name="Tāmes pielikums_izgl_sk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8" l="1"/>
  <c r="E32" i="8"/>
  <c r="E39" i="8" s="1"/>
  <c r="E24" i="8"/>
  <c r="E17" i="8"/>
  <c r="E34" i="8" l="1"/>
  <c r="C9" i="10"/>
</calcChain>
</file>

<file path=xl/sharedStrings.xml><?xml version="1.0" encoding="utf-8"?>
<sst xmlns="http://schemas.openxmlformats.org/spreadsheetml/2006/main" count="43" uniqueCount="43">
  <si>
    <t>Privātās pirmsskolas izglītības iestādes pakalpojumu izmaksu tāme</t>
  </si>
  <si>
    <t>Izdevumi par komunālajiem pakalpojumiem</t>
  </si>
  <si>
    <t>Tāmes pielikums</t>
  </si>
  <si>
    <t>Izglītojamo skaits</t>
  </si>
  <si>
    <t>Izglītojamo skaits no pusotra līdz četru gadu vecumam</t>
  </si>
  <si>
    <t xml:space="preserve">Izglītojamo skaits obligātās sagatavošanas (5-6 gadu)  vecumā </t>
  </si>
  <si>
    <t>Privātās pirmsskolas izglītības iestādes izglītojamo skaits uz 2024.gada 1.septembri                                                                 (nosaukums)</t>
  </si>
  <si>
    <t>Izglītības iestāde: Privātā pirmsskolas izglītības iestāde "Māmiņu Kluba bērnudārzs"</t>
  </si>
  <si>
    <t>Izglītības iestādes dibinātājs:   SIA Lietišķās kreativitātes grupa</t>
  </si>
  <si>
    <t>Reģistrācijas Nr. 40003538310</t>
  </si>
  <si>
    <t>Juridiskā adrese: Vīlandes iela 1-2, Rīga LV 1010</t>
  </si>
  <si>
    <t>Pirmsskolas izglītības programmas īstenošanas adrese: Cēsu iela 31k3 Rīga LV 1012</t>
  </si>
  <si>
    <t>Tālrunis: +29730785</t>
  </si>
  <si>
    <t>E-pasta adrese: sandra.livmane@maminuklubs.lv</t>
  </si>
  <si>
    <t>Izmaksu periods: 2025. gads</t>
  </si>
  <si>
    <t>Kods</t>
  </si>
  <si>
    <t>Nosaukums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</si>
  <si>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</si>
  <si>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</si>
  <si>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</si>
  <si>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</si>
  <si>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</si>
  <si>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</si>
  <si>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</si>
  <si>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</si>
  <si>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</si>
  <si>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</si>
  <si>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</si>
  <si>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</si>
  <si>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</si>
  <si>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</si>
  <si>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</si>
  <si>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</si>
  <si>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</si>
  <si>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>Izdevumi periodikas iegādei</t>
  </si>
  <si>
    <t>Kopā pašvaldības līdzekļi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</si>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</sst>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16"/>
      <name val="Arial"/>
      <family val="2"/>
      <charset val="186"/>
    </font>
    <font>
      <b/>
      <sz val="8"/>
      <name val="Arial"/>
      <family val="2"/>
      <charset val="186"/>
    </font>
    <font>
      <b/>
      <i/>
      <sz val="8"/>
      <name val="Arial"/>
      <family val="2"/>
      <charset val="186"/>
    </font>
    <font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</font>
    <font>
      <i/>
      <sz val="8"/>
      <name val="Arial"/>
      <family val="2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25" fillId="0" borderId="0"/>
    <xf numFmtId="0" fontId="18" fillId="0" borderId="0"/>
    <xf numFmtId="43" fontId="26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34">
    <xf numFmtId="0" fontId="18" fillId="0" borderId="0" xfId="0" applyFont="1"/>
    <xf numFmtId="0" fontId="18" fillId="0" borderId="0" xfId="0" applyFont="1" applyAlignment="1">
      <alignment vertical="center"/>
    </xf>
    <xf numFmtId="0" fontId="21" fillId="0" borderId="0" xfId="42" applyFont="1" applyAlignment="1">
      <alignment horizontal="left" vertical="center"/>
    </xf>
    <xf numFmtId="0" fontId="18" fillId="0" borderId="0" xfId="42" applyAlignment="1">
      <alignment vertical="center"/>
    </xf>
    <xf numFmtId="0" fontId="20" fillId="0" borderId="10" xfId="42" applyFont="1" applyBorder="1" applyAlignment="1">
      <alignment vertical="center"/>
    </xf>
    <xf numFmtId="0" fontId="20" fillId="0" borderId="10" xfId="42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18" fillId="0" borderId="10" xfId="43" applyBorder="1" applyAlignment="1">
      <alignment horizontal="center" vertical="center"/>
    </xf>
    <xf numFmtId="0" fontId="18" fillId="0" borderId="0" xfId="43" applyAlignment="1">
      <alignment vertical="center"/>
    </xf>
    <xf numFmtId="0" fontId="20" fillId="0" borderId="0" xfId="43" applyFont="1" applyAlignment="1">
      <alignment horizontal="right" vertical="center"/>
    </xf>
    <xf numFmtId="0" fontId="18" fillId="0" borderId="10" xfId="43" applyBorder="1" applyAlignment="1">
      <alignment vertical="center"/>
    </xf>
    <xf numFmtId="0" fontId="18" fillId="0" borderId="10" xfId="46" applyBorder="1" applyAlignment="1">
      <alignment vertical="center"/>
    </xf>
    <xf numFmtId="0" fontId="18" fillId="0" borderId="10" xfId="42" applyBorder="1" applyAlignment="1">
      <alignment vertical="center"/>
    </xf>
    <xf numFmtId="0" fontId="21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1" fillId="0" borderId="0" xfId="42" applyFont="1" applyAlignment="1">
      <alignment horizontal="center" vertical="center"/>
    </xf>
    <xf numFmtId="0" fontId="18" fillId="0" borderId="0" xfId="43" applyAlignment="1">
      <alignment horizontal="center" vertical="center" wrapText="1"/>
    </xf>
    <xf numFmtId="0" fontId="22" fillId="0" borderId="10" xfId="48" applyFont="1" applyBorder="1" applyAlignment="1">
      <alignment horizontal="center"/>
    </xf>
    <xf numFmtId="164" fontId="22" fillId="0" borderId="10" xfId="49" applyNumberFormat="1" applyFont="1" applyBorder="1" applyAlignment="1">
      <alignment horizontal="center"/>
    </xf>
    <xf numFmtId="0" fontId="22" fillId="0" borderId="10" xfId="48" applyFont="1" applyBorder="1" applyAlignment="1">
      <alignment horizontal="right"/>
    </xf>
    <xf numFmtId="0" fontId="22" fillId="0" borderId="10" xfId="48" applyFont="1" applyBorder="1"/>
    <xf numFmtId="164" fontId="22" fillId="0" borderId="10" xfId="49" applyNumberFormat="1" applyFont="1" applyBorder="1" applyAlignment="1">
      <alignment horizontal="left"/>
    </xf>
    <xf numFmtId="0" fontId="19" fillId="0" borderId="10" xfId="48" applyFont="1" applyBorder="1" applyAlignment="1">
      <alignment horizontal="right"/>
    </xf>
    <xf numFmtId="0" fontId="19" fillId="0" borderId="10" xfId="48" applyFont="1" applyBorder="1"/>
    <xf numFmtId="164" fontId="19" fillId="0" borderId="10" xfId="49" applyNumberFormat="1" applyFont="1" applyBorder="1" applyAlignment="1">
      <alignment horizontal="left"/>
    </xf>
    <xf numFmtId="164" fontId="22" fillId="0" borderId="10" xfId="49" applyNumberFormat="1" applyFont="1" applyFill="1" applyBorder="1" applyAlignment="1">
      <alignment horizontal="left"/>
    </xf>
    <xf numFmtId="0" fontId="19" fillId="33" borderId="10" xfId="48" applyFont="1" applyFill="1" applyBorder="1" applyAlignment="1">
      <alignment horizontal="right"/>
    </xf>
    <xf numFmtId="0" fontId="22" fillId="33" borderId="10" xfId="48" applyFont="1" applyFill="1" applyBorder="1"/>
    <xf numFmtId="164" fontId="22" fillId="33" borderId="10" xfId="49" applyNumberFormat="1" applyFont="1" applyFill="1" applyBorder="1" applyAlignment="1">
      <alignment horizontal="left"/>
    </xf>
    <xf numFmtId="0" fontId="19" fillId="34" borderId="10" xfId="48" applyFont="1" applyFill="1" applyBorder="1" applyAlignment="1">
      <alignment horizontal="right"/>
    </xf>
    <xf numFmtId="0" fontId="22" fillId="34" borderId="10" xfId="48" applyFont="1" applyFill="1" applyBorder="1"/>
    <xf numFmtId="43" fontId="22" fillId="34" borderId="10" xfId="47" applyFont="1" applyFill="1" applyBorder="1" applyAlignment="1">
      <alignment horizontal="left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Comma 2" xfId="44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Komats 2" xfId="49" xr:uid="{8E63A156-5C6F-254E-A36F-430658CA526A}"/>
    <cellStyle name="Linked Cell" xfId="12" builtinId="24" customBuiltin="1"/>
    <cellStyle name="Neutral" xfId="8" builtinId="28" customBuiltin="1"/>
    <cellStyle name="Normal" xfId="0" builtinId="0"/>
    <cellStyle name="Normal 10" xfId="43" xr:uid="{00000000-0005-0000-0000-000026000000}"/>
    <cellStyle name="Normal 2" xfId="42" xr:uid="{00000000-0005-0000-0000-000027000000}"/>
    <cellStyle name="Normal 3" xfId="45" xr:uid="{00000000-0005-0000-0000-000028000000}"/>
    <cellStyle name="Normal 3 3" xfId="46" xr:uid="{00000000-0005-0000-0000-000029000000}"/>
    <cellStyle name="Note" xfId="15" builtinId="10" customBuiltin="1"/>
    <cellStyle name="Output" xfId="10" builtinId="21" customBuiltin="1"/>
    <cellStyle name="Parasts 2" xfId="48" xr:uid="{2ECDC094-064E-7C4E-A7FB-01DC7EF1B09D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9"/>
  <sheetViews>
    <sheetView tabSelected="1" topLeftCell="A15" zoomScale="116" zoomScaleNormal="116" workbookViewId="0">
      <selection activeCell="E39" sqref="E39"/>
    </sheetView>
  </sheetViews>
  <sheetFormatPr baseColWidth="10" defaultColWidth="8.83203125" defaultRowHeight="13" x14ac:dyDescent="0.15"/>
  <cols>
    <col min="1" max="1" width="3.1640625" style="1" customWidth="1"/>
    <col min="2" max="2" width="3.5" style="1" customWidth="1"/>
    <col min="3" max="3" width="11.6640625" style="1" customWidth="1"/>
    <col min="4" max="4" width="89" style="1" customWidth="1"/>
    <col min="5" max="5" width="13.83203125" style="1" customWidth="1"/>
    <col min="6" max="6" width="15" style="15" bestFit="1" customWidth="1"/>
    <col min="7" max="7" width="18" bestFit="1" customWidth="1"/>
    <col min="8" max="8" width="8.83203125" style="1"/>
    <col min="9" max="9" width="53.33203125" customWidth="1"/>
    <col min="10" max="16384" width="8.83203125" style="1"/>
  </cols>
  <sheetData>
    <row r="2" spans="1:8" ht="27" customHeight="1" x14ac:dyDescent="0.15">
      <c r="A2" s="13"/>
      <c r="B2" s="13"/>
      <c r="C2" s="17" t="s">
        <v>0</v>
      </c>
      <c r="D2" s="17"/>
      <c r="E2" s="17"/>
      <c r="F2" s="14"/>
    </row>
    <row r="3" spans="1:8" ht="20" x14ac:dyDescent="0.15">
      <c r="B3" s="2"/>
      <c r="C3" s="3"/>
      <c r="D3" s="3"/>
      <c r="E3" s="3"/>
    </row>
    <row r="4" spans="1:8" ht="20" x14ac:dyDescent="0.15">
      <c r="B4" s="2"/>
      <c r="C4" s="3"/>
      <c r="D4" s="4" t="s">
        <v>7</v>
      </c>
      <c r="E4" s="12"/>
    </row>
    <row r="5" spans="1:8" ht="20" x14ac:dyDescent="0.15">
      <c r="B5" s="2"/>
      <c r="C5" s="3"/>
      <c r="D5" s="4" t="s">
        <v>8</v>
      </c>
      <c r="E5" s="12"/>
    </row>
    <row r="6" spans="1:8" ht="20" x14ac:dyDescent="0.15">
      <c r="B6" s="2"/>
      <c r="C6" s="3"/>
      <c r="D6" s="4" t="s">
        <v>9</v>
      </c>
      <c r="E6" s="12"/>
    </row>
    <row r="7" spans="1:8" ht="20" x14ac:dyDescent="0.15">
      <c r="B7" s="2"/>
      <c r="C7" s="3"/>
      <c r="D7" s="4" t="s">
        <v>10</v>
      </c>
      <c r="E7" s="12"/>
    </row>
    <row r="8" spans="1:8" ht="21" customHeight="1" x14ac:dyDescent="0.15">
      <c r="B8" s="2"/>
      <c r="C8" s="3"/>
      <c r="D8" s="5" t="s">
        <v>11</v>
      </c>
      <c r="E8" s="12"/>
    </row>
    <row r="9" spans="1:8" ht="20" x14ac:dyDescent="0.15">
      <c r="B9" s="2"/>
      <c r="C9" s="3"/>
      <c r="D9" s="4" t="s">
        <v>12</v>
      </c>
      <c r="E9" s="12"/>
    </row>
    <row r="10" spans="1:8" ht="20" x14ac:dyDescent="0.15">
      <c r="B10" s="2"/>
      <c r="C10" s="3"/>
      <c r="D10" s="4" t="s">
        <v>13</v>
      </c>
      <c r="E10" s="12"/>
    </row>
    <row r="11" spans="1:8" ht="20" x14ac:dyDescent="0.15">
      <c r="B11" s="2"/>
      <c r="C11" s="3"/>
      <c r="D11" s="4" t="s">
        <v>14</v>
      </c>
      <c r="E11" s="12"/>
    </row>
    <row r="12" spans="1:8" ht="20" x14ac:dyDescent="0.15">
      <c r="B12" s="2"/>
      <c r="C12" s="19" t="s">
        <v>15</v>
      </c>
      <c r="D12" s="19" t="s">
        <v>16</v>
      </c>
      <c r="E12" s="20" t="s">
        <v>17</v>
      </c>
    </row>
    <row r="13" spans="1:8" ht="20" x14ac:dyDescent="0.15">
      <c r="B13" s="2"/>
      <c r="C13" s="19"/>
      <c r="D13" s="19"/>
      <c r="E13" s="20"/>
    </row>
    <row r="14" spans="1:8" x14ac:dyDescent="0.15">
      <c r="C14" s="21">
        <v>1100</v>
      </c>
      <c r="D14" s="22" t="s">
        <v>18</v>
      </c>
      <c r="E14" s="23">
        <v>187527</v>
      </c>
    </row>
    <row r="15" spans="1:8" ht="44.5" customHeight="1" x14ac:dyDescent="0.15">
      <c r="C15" s="21">
        <v>1200</v>
      </c>
      <c r="D15" s="22" t="s">
        <v>19</v>
      </c>
      <c r="E15" s="23">
        <v>35676.998820000001</v>
      </c>
      <c r="F15" s="16"/>
      <c r="H15" s="6"/>
    </row>
    <row r="16" spans="1:8" x14ac:dyDescent="0.15">
      <c r="C16" s="21">
        <v>2100</v>
      </c>
      <c r="D16" s="22" t="s">
        <v>20</v>
      </c>
      <c r="E16" s="23">
        <v>500</v>
      </c>
    </row>
    <row r="17" spans="3:5" x14ac:dyDescent="0.15">
      <c r="C17" s="21">
        <v>2200</v>
      </c>
      <c r="D17" s="22" t="s">
        <v>21</v>
      </c>
      <c r="E17" s="23">
        <f>E18+E19+E20+E21+E22+E23</f>
        <v>72039</v>
      </c>
    </row>
    <row r="18" spans="3:5" x14ac:dyDescent="0.15">
      <c r="C18" s="24">
        <v>2210</v>
      </c>
      <c r="D18" s="25" t="s">
        <v>22</v>
      </c>
      <c r="E18" s="26">
        <v>300</v>
      </c>
    </row>
    <row r="19" spans="3:5" ht="15.75" customHeight="1" x14ac:dyDescent="0.15">
      <c r="C19" s="24">
        <v>2220</v>
      </c>
      <c r="D19" s="25" t="s">
        <v>1</v>
      </c>
      <c r="E19" s="26">
        <v>19500</v>
      </c>
    </row>
    <row r="20" spans="3:5" x14ac:dyDescent="0.15">
      <c r="C20" s="24">
        <v>2230</v>
      </c>
      <c r="D20" s="25" t="s">
        <v>23</v>
      </c>
      <c r="E20" s="26">
        <v>5000</v>
      </c>
    </row>
    <row r="21" spans="3:5" x14ac:dyDescent="0.15">
      <c r="C21" s="24">
        <v>2240</v>
      </c>
      <c r="D21" s="25" t="s">
        <v>24</v>
      </c>
      <c r="E21" s="26">
        <v>4000</v>
      </c>
    </row>
    <row r="22" spans="3:5" x14ac:dyDescent="0.15">
      <c r="C22" s="24">
        <v>2250</v>
      </c>
      <c r="D22" s="25" t="s">
        <v>25</v>
      </c>
      <c r="E22" s="26">
        <v>0</v>
      </c>
    </row>
    <row r="23" spans="3:5" x14ac:dyDescent="0.15">
      <c r="C23" s="24">
        <v>2260</v>
      </c>
      <c r="D23" s="25" t="s">
        <v>26</v>
      </c>
      <c r="E23" s="26">
        <v>43239</v>
      </c>
    </row>
    <row r="24" spans="3:5" x14ac:dyDescent="0.15">
      <c r="C24" s="21">
        <v>2300</v>
      </c>
      <c r="D24" s="22" t="s">
        <v>27</v>
      </c>
      <c r="E24" s="23">
        <f>E25+E26+E27+E28+E29+E30</f>
        <v>10000</v>
      </c>
    </row>
    <row r="25" spans="3:5" x14ac:dyDescent="0.15">
      <c r="C25" s="24">
        <v>2310</v>
      </c>
      <c r="D25" s="25" t="s">
        <v>28</v>
      </c>
      <c r="E25" s="26">
        <v>6500</v>
      </c>
    </row>
    <row r="26" spans="3:5" x14ac:dyDescent="0.15">
      <c r="C26" s="24">
        <v>2320</v>
      </c>
      <c r="D26" s="25" t="s">
        <v>29</v>
      </c>
      <c r="E26" s="26">
        <v>0</v>
      </c>
    </row>
    <row r="27" spans="3:5" x14ac:dyDescent="0.15">
      <c r="C27" s="24">
        <v>2340</v>
      </c>
      <c r="D27" s="25" t="s">
        <v>30</v>
      </c>
      <c r="E27" s="26">
        <v>1000</v>
      </c>
    </row>
    <row r="28" spans="3:5" x14ac:dyDescent="0.15">
      <c r="C28" s="24">
        <v>2350</v>
      </c>
      <c r="D28" s="25" t="s">
        <v>31</v>
      </c>
      <c r="E28" s="26">
        <v>2000</v>
      </c>
    </row>
    <row r="29" spans="3:5" x14ac:dyDescent="0.15">
      <c r="C29" s="24">
        <v>2360</v>
      </c>
      <c r="D29" s="25" t="s">
        <v>32</v>
      </c>
      <c r="E29" s="26">
        <v>0</v>
      </c>
    </row>
    <row r="30" spans="3:5" x14ac:dyDescent="0.15">
      <c r="C30" s="24">
        <v>2370</v>
      </c>
      <c r="D30" s="25" t="s">
        <v>33</v>
      </c>
      <c r="E30" s="26">
        <v>500</v>
      </c>
    </row>
    <row r="31" spans="3:5" x14ac:dyDescent="0.15">
      <c r="C31" s="21">
        <v>2400</v>
      </c>
      <c r="D31" s="22" t="s">
        <v>34</v>
      </c>
      <c r="E31" s="23">
        <v>0</v>
      </c>
    </row>
    <row r="32" spans="3:5" x14ac:dyDescent="0.15">
      <c r="C32" s="21"/>
      <c r="D32" s="22" t="s">
        <v>35</v>
      </c>
      <c r="E32" s="27">
        <f>+E14+E15+E16+E17+E24+E31</f>
        <v>305742.99881999998</v>
      </c>
    </row>
    <row r="33" spans="3:5" x14ac:dyDescent="0.15">
      <c r="C33" s="21"/>
      <c r="D33" s="22" t="s">
        <v>36</v>
      </c>
      <c r="E33" s="27">
        <v>1200</v>
      </c>
    </row>
    <row r="34" spans="3:5" x14ac:dyDescent="0.15">
      <c r="C34" s="21"/>
      <c r="D34" s="22" t="s">
        <v>37</v>
      </c>
      <c r="E34" s="27">
        <f>E32+E33</f>
        <v>306942.99881999998</v>
      </c>
    </row>
    <row r="35" spans="3:5" x14ac:dyDescent="0.15">
      <c r="C35" s="21"/>
      <c r="D35" s="22" t="s">
        <v>38</v>
      </c>
      <c r="E35" s="27">
        <v>12876</v>
      </c>
    </row>
    <row r="36" spans="3:5" x14ac:dyDescent="0.15">
      <c r="C36" s="28"/>
      <c r="D36" s="29" t="s">
        <v>39</v>
      </c>
      <c r="E36" s="30">
        <v>20</v>
      </c>
    </row>
    <row r="37" spans="3:5" x14ac:dyDescent="0.15">
      <c r="C37" s="28"/>
      <c r="D37" s="29" t="s">
        <v>40</v>
      </c>
      <c r="E37" s="30">
        <v>8</v>
      </c>
    </row>
    <row r="38" spans="3:5" x14ac:dyDescent="0.15">
      <c r="C38" s="31"/>
      <c r="D38" s="32" t="s">
        <v>41</v>
      </c>
      <c r="E38" s="33">
        <f>((E32+E33+E35)/12/(E36+E37))</f>
        <v>951.84225839285705</v>
      </c>
    </row>
    <row r="39" spans="3:5" x14ac:dyDescent="0.15">
      <c r="C39" s="31"/>
      <c r="D39" s="32" t="s">
        <v>42</v>
      </c>
      <c r="E39" s="33">
        <f>((E32+E33+E35)*E37/(E36+E37)-E35)/12/E37</f>
        <v>817.71725839285716</v>
      </c>
    </row>
  </sheetData>
  <mergeCells count="4">
    <mergeCell ref="C2:E2"/>
    <mergeCell ref="C12:C13"/>
    <mergeCell ref="D12:D13"/>
    <mergeCell ref="E12:E13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11"/>
  <sheetViews>
    <sheetView zoomScaleNormal="100" workbookViewId="0">
      <selection activeCell="B21" sqref="B21"/>
    </sheetView>
  </sheetViews>
  <sheetFormatPr baseColWidth="10" defaultColWidth="9.1640625" defaultRowHeight="13" x14ac:dyDescent="0.15"/>
  <cols>
    <col min="1" max="1" width="9.1640625" style="8"/>
    <col min="2" max="2" width="71.83203125" style="8" customWidth="1"/>
    <col min="3" max="3" width="19.33203125" style="8" customWidth="1"/>
    <col min="4" max="16384" width="9.1640625" style="8"/>
  </cols>
  <sheetData>
    <row r="2" spans="2:4" x14ac:dyDescent="0.15">
      <c r="C2" s="9" t="s">
        <v>2</v>
      </c>
    </row>
    <row r="4" spans="2:4" ht="39.75" customHeight="1" x14ac:dyDescent="0.15">
      <c r="B4" s="18" t="s">
        <v>6</v>
      </c>
      <c r="C4" s="18"/>
    </row>
    <row r="5" spans="2:4" ht="27.75" customHeight="1" x14ac:dyDescent="0.15"/>
    <row r="6" spans="2:4" ht="24.75" customHeight="1" x14ac:dyDescent="0.15">
      <c r="B6" s="10"/>
      <c r="C6" s="7" t="s">
        <v>3</v>
      </c>
    </row>
    <row r="7" spans="2:4" ht="32.25" customHeight="1" x14ac:dyDescent="0.15">
      <c r="B7" s="11" t="s">
        <v>4</v>
      </c>
      <c r="C7" s="10">
        <v>20</v>
      </c>
    </row>
    <row r="8" spans="2:4" ht="31.5" customHeight="1" x14ac:dyDescent="0.15">
      <c r="B8" s="11" t="s">
        <v>5</v>
      </c>
      <c r="C8" s="10">
        <v>8</v>
      </c>
    </row>
    <row r="9" spans="2:4" x14ac:dyDescent="0.15">
      <c r="C9" s="8">
        <f>SUM(C7:C8)</f>
        <v>28</v>
      </c>
    </row>
    <row r="11" spans="2:4" x14ac:dyDescent="0.15">
      <c r="B11" s="18"/>
      <c r="C11" s="18"/>
      <c r="D11" s="18"/>
    </row>
  </sheetData>
  <mergeCells count="2">
    <mergeCell ref="B4:C4"/>
    <mergeCell ref="B11:D11"/>
  </mergeCells>
  <pageMargins left="0.7" right="0.7" top="0.75" bottom="0.75" header="0.3" footer="0.3"/>
  <pageSetup paperSize="9" scale="8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Privātie PII_tāme</vt:lpstr>
      <vt:lpstr>Tāmes pielikums_izgl_sk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Laima LL. Levanovica</dc:creator>
  <cp:lastModifiedBy>Sandra Līvmane</cp:lastModifiedBy>
  <cp:lastPrinted>2024-02-01T08:38:48Z</cp:lastPrinted>
  <dcterms:created xsi:type="dcterms:W3CDTF">2015-12-21T09:29:39Z</dcterms:created>
  <dcterms:modified xsi:type="dcterms:W3CDTF">2025-02-17T09:40:20Z</dcterms:modified>
</cp:coreProperties>
</file>