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rigasvacuskola.sharepoint.com/sites/DSR/Sekretariat/2024-2025/Kindergarten/Mārupe/Līgumi no 01.01.25/"/>
    </mc:Choice>
  </mc:AlternateContent>
  <xr:revisionPtr revIDLastSave="47" documentId="13_ncr:1_{965E63F9-8803-4BFA-8801-95F932EF65D2}" xr6:coauthVersionLast="47" xr6:coauthVersionMax="47" xr10:uidLastSave="{B94184FC-8B5E-4C21-BFDE-8E484B5F94F3}"/>
  <bookViews>
    <workbookView xWindow="-108" yWindow="-108" windowWidth="23256" windowHeight="12456" tabRatio="720" xr2:uid="{00000000-000D-0000-FFFF-FFFF00000000}"/>
  </bookViews>
  <sheets>
    <sheet name="Privātie PII_tāme" sheetId="8" r:id="rId1"/>
    <sheet name="Tāmes pielikums_izgl_sk"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0" l="1"/>
  <c r="E27" i="8" l="1"/>
  <c r="E20" i="8"/>
  <c r="E14" i="8" l="1"/>
  <c r="E39" i="8" l="1"/>
  <c r="E40" i="8"/>
</calcChain>
</file>

<file path=xl/sharedStrings.xml><?xml version="1.0" encoding="utf-8"?>
<sst xmlns="http://schemas.openxmlformats.org/spreadsheetml/2006/main" count="49" uniqueCount="49">
  <si>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</si>
  <si>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</si>
  <si>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</si>
  <si>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</si>
  <si>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</si>
  <si>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</si>
  <si>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</si>
  <si>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</si>
  <si>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</si>
  <si>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</si>
  <si>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Izmaksas par pirmsskolas izglītības pakalpojumu privātā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</si>
  <si>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</si>
  <si>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</si>
  <si>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r>
      <t xml:space="preserve">Citi izdevumi </t>
    </r>
    <r>
      <rPr>
        <b/>
        <i/>
        <sz val="8"/>
        <rFont val="Arial"/>
        <family val="2"/>
        <charset val="186"/>
      </rPr>
      <t>(ja tādi tiek norādīti, nepieciešams norādīt izdevumu veidu)</t>
    </r>
    <r>
      <rPr>
        <b/>
        <sz val="8"/>
        <rFont val="Arial"/>
        <family val="2"/>
        <charset val="186"/>
      </rPr>
      <t>.</t>
    </r>
  </si>
  <si>
    <t>Datums</t>
  </si>
  <si>
    <t>(paraksts, vārds, uzvārds, amats)</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</si>
  <si>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</si>
  <si>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</si>
  <si>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</si>
  <si>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</si>
  <si>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</si>
  <si>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</si>
  <si>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</si>
  <si>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</si>
  <si>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</si>
  <si>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</si>
  <si>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</si>
  <si>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</si>
  <si>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</si>
  <si>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</si>
  <si>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</si>
  <si>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Tāmes pielikums</t>
  </si>
  <si>
    <t>Izglītojamo skaits</t>
  </si>
  <si>
    <t>Izglītojamo skaits no pusotra līdz četru gadu vecumam</t>
  </si>
  <si>
    <t xml:space="preserve">Izglītojamo skaits obligātās sagatavošanas (5-6 gadu)  vecumā </t>
  </si>
  <si>
    <t>Dibinātāja paraksta tiesīgā persona__________________________________________</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</si>
  <si>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</si>
  <si>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KOPĀ, EUR</t>
  </si>
  <si>
    <t>Vienam izglītojamajam nepieciešamās vidējās izmaksas mēnesī (no pusotra gada līdz  4 gadu vecumam), EUR</t>
  </si>
  <si>
    <t>Vienam izglītojamajam nepieciešamās vidējās izmaksas mēnesī (5-6 gadus veciem bērniem), EUR</t>
  </si>
  <si>
    <t>Privātās pirmsskolas izglītības iestādes izglītojamo skaits uz 20____.gada 1.septembri                                                                 (nosaukums)</t>
  </si>
  <si>
    <t>Izglītības iestāde: Rīgas Starptautiskā Vācu Skola</t>
  </si>
  <si>
    <t>Izglītības iestādes dibinātājs:   SIA “Rīgas Vācu Skola”</t>
  </si>
  <si>
    <t>Reģistrācijas Nr. 40103898060</t>
  </si>
  <si>
    <t>Juridiskā adrese: Dzirnavu ielā 16</t>
  </si>
  <si>
    <t>Pirmsskolas izglītības programmas īstenošanas adrese: Dzirnavu ielā 16</t>
  </si>
  <si>
    <t>Tālrunis: 29250084</t>
  </si>
  <si>
    <t>E-pasta adrese: schule@deutscheschuleriga.lv</t>
  </si>
  <si>
    <t>Izmaksu periods: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</si>
</sst>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
      <i/>
      <sz val="8"/>
      <name val="Times New Roman"/>
      <family val="1"/>
      <charset val="186"/>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7" tint="0.59999389629810485"/>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1" fillId="0" borderId="0"/>
    <xf numFmtId="0" fontId="18" fillId="0" borderId="0"/>
  </cellStyleXfs>
  <cellXfs count="66">
    <xf numFmtId="0" fontId="18" fillId="0" borderId="0" xfId="0" applyFont="1"/>
    <xf numFmtId="0" fontId="28" fillId="0" borderId="0" xfId="0" applyFont="1" applyAlignment="1">
      <alignment horizontal="justify" vertical="center"/>
    </xf>
    <xf numFmtId="0" fontId="30" fillId="0" borderId="13" xfId="0" applyFont="1" applyBorder="1" applyAlignment="1">
      <alignment vertical="center"/>
    </xf>
    <xf numFmtId="0" fontId="18" fillId="0" borderId="0" xfId="0" applyFont="1" applyAlignment="1">
      <alignment vertical="center"/>
    </xf>
    <xf numFmtId="0" fontId="22" fillId="0" borderId="0" xfId="42" applyFont="1" applyAlignment="1">
      <alignment horizontal="left" vertical="center"/>
    </xf>
    <xf numFmtId="0" fontId="18" fillId="0" borderId="0" xfId="42" applyAlignment="1">
      <alignment vertical="center"/>
    </xf>
    <xf numFmtId="0" fontId="20" fillId="0" borderId="10" xfId="42" applyFont="1" applyBorder="1" applyAlignment="1">
      <alignment vertical="center"/>
    </xf>
    <xf numFmtId="0" fontId="20" fillId="0" borderId="10" xfId="42" applyFont="1" applyBorder="1" applyAlignment="1">
      <alignment vertical="center" wrapText="1"/>
    </xf>
    <xf numFmtId="0" fontId="18" fillId="0" borderId="12" xfId="42" applyBorder="1" applyAlignment="1">
      <alignment vertical="center"/>
    </xf>
    <xf numFmtId="0" fontId="23" fillId="33" borderId="11" xfId="42" applyFont="1" applyFill="1" applyBorder="1" applyAlignment="1">
      <alignment horizontal="center" vertical="center" wrapText="1"/>
    </xf>
    <xf numFmtId="0" fontId="24" fillId="0" borderId="11" xfId="42" applyFont="1" applyBorder="1" applyAlignment="1">
      <alignment horizontal="center" vertical="center" wrapText="1"/>
    </xf>
    <xf numFmtId="3" fontId="18" fillId="0" borderId="0" xfId="42" applyNumberFormat="1" applyAlignment="1">
      <alignment vertical="center"/>
    </xf>
    <xf numFmtId="0" fontId="23" fillId="33" borderId="21" xfId="42" applyFont="1" applyFill="1" applyBorder="1" applyAlignment="1">
      <alignment horizontal="left" vertical="center"/>
    </xf>
    <xf numFmtId="0" fontId="23" fillId="33" borderId="21" xfId="42" applyFont="1" applyFill="1" applyBorder="1" applyAlignment="1">
      <alignment horizontal="left" vertical="center" wrapText="1"/>
    </xf>
    <xf numFmtId="0" fontId="23" fillId="35" borderId="11" xfId="42" applyFont="1" applyFill="1" applyBorder="1" applyAlignment="1">
      <alignment horizontal="left" vertical="center"/>
    </xf>
    <xf numFmtId="0" fontId="23" fillId="33" borderId="11" xfId="42" applyFont="1" applyFill="1" applyBorder="1" applyAlignment="1">
      <alignment horizontal="left" vertical="center" wrapText="1"/>
    </xf>
    <xf numFmtId="0" fontId="23" fillId="33" borderId="11" xfId="42" applyFont="1" applyFill="1" applyBorder="1" applyAlignment="1">
      <alignment horizontal="left" vertical="center"/>
    </xf>
    <xf numFmtId="0" fontId="23" fillId="35" borderId="17" xfId="42" applyFont="1" applyFill="1" applyBorder="1" applyAlignment="1">
      <alignment horizontal="left" vertical="center"/>
    </xf>
    <xf numFmtId="0" fontId="23" fillId="33" borderId="17" xfId="42" applyFont="1" applyFill="1" applyBorder="1" applyAlignment="1">
      <alignment horizontal="left" vertical="center" wrapText="1"/>
    </xf>
    <xf numFmtId="0" fontId="19" fillId="35" borderId="14" xfId="42" applyFont="1" applyFill="1" applyBorder="1" applyAlignment="1">
      <alignment horizontal="right" vertical="center"/>
    </xf>
    <xf numFmtId="0" fontId="19" fillId="33" borderId="14" xfId="42" applyFont="1" applyFill="1" applyBorder="1" applyAlignment="1">
      <alignment horizontal="left" vertical="center" wrapText="1"/>
    </xf>
    <xf numFmtId="0" fontId="19" fillId="35" borderId="13" xfId="42" applyFont="1" applyFill="1" applyBorder="1" applyAlignment="1">
      <alignment horizontal="right" vertical="center"/>
    </xf>
    <xf numFmtId="0" fontId="19" fillId="33" borderId="13" xfId="42" applyFont="1" applyFill="1" applyBorder="1" applyAlignment="1">
      <alignment horizontal="left" vertical="center" wrapText="1"/>
    </xf>
    <xf numFmtId="0" fontId="23" fillId="33" borderId="17" xfId="42" applyFont="1" applyFill="1" applyBorder="1" applyAlignment="1">
      <alignment horizontal="left" vertical="center"/>
    </xf>
    <xf numFmtId="0" fontId="23" fillId="35" borderId="14" xfId="42" applyFont="1" applyFill="1" applyBorder="1" applyAlignment="1">
      <alignment horizontal="left" vertical="center"/>
    </xf>
    <xf numFmtId="0" fontId="23" fillId="33" borderId="14" xfId="42" applyFont="1" applyFill="1" applyBorder="1" applyAlignment="1">
      <alignment horizontal="left" vertical="center" wrapText="1"/>
    </xf>
    <xf numFmtId="0" fontId="23" fillId="35" borderId="13" xfId="42" applyFont="1" applyFill="1" applyBorder="1" applyAlignment="1">
      <alignment horizontal="left" vertical="center"/>
    </xf>
    <xf numFmtId="0" fontId="23" fillId="0" borderId="13" xfId="0" applyFont="1" applyBorder="1" applyAlignment="1">
      <alignment vertical="center" wrapText="1"/>
    </xf>
    <xf numFmtId="0" fontId="30" fillId="0" borderId="17" xfId="0" applyFont="1" applyBorder="1" applyAlignment="1">
      <alignment vertical="center" wrapText="1"/>
    </xf>
    <xf numFmtId="0" fontId="23" fillId="35" borderId="15" xfId="42" applyFont="1" applyFill="1" applyBorder="1" applyAlignment="1">
      <alignment horizontal="left" vertical="center"/>
    </xf>
    <xf numFmtId="4" fontId="23" fillId="0" borderId="15" xfId="42" applyNumberFormat="1" applyFont="1" applyBorder="1" applyAlignment="1">
      <alignment horizontal="center" vertical="center"/>
    </xf>
    <xf numFmtId="0" fontId="27" fillId="0" borderId="0" xfId="0" applyFont="1" applyAlignment="1">
      <alignment vertical="center"/>
    </xf>
    <xf numFmtId="14" fontId="18" fillId="0" borderId="0" xfId="0" applyNumberFormat="1" applyFont="1" applyAlignment="1">
      <alignment vertical="center"/>
    </xf>
    <xf numFmtId="0" fontId="18" fillId="0" borderId="10" xfId="43" applyBorder="1" applyAlignment="1">
      <alignment horizontal="center" vertical="center"/>
    </xf>
    <xf numFmtId="0" fontId="18" fillId="0" borderId="0" xfId="43" applyAlignment="1">
      <alignment vertical="center"/>
    </xf>
    <xf numFmtId="0" fontId="20" fillId="0" borderId="0" xfId="43" applyFont="1" applyAlignment="1">
      <alignment horizontal="right" vertical="center"/>
    </xf>
    <xf numFmtId="0" fontId="18" fillId="0" borderId="10" xfId="43" applyBorder="1" applyAlignment="1">
      <alignment vertical="center"/>
    </xf>
    <xf numFmtId="0" fontId="18" fillId="0" borderId="10" xfId="46" applyBorder="1" applyAlignment="1">
      <alignment vertical="center"/>
    </xf>
    <xf numFmtId="0" fontId="25" fillId="0" borderId="22" xfId="0" applyFont="1" applyBorder="1" applyAlignment="1">
      <alignment vertical="center"/>
    </xf>
    <xf numFmtId="0" fontId="23" fillId="33" borderId="0" xfId="42" applyFont="1" applyFill="1" applyAlignment="1">
      <alignment horizontal="center" vertical="center" wrapText="1"/>
    </xf>
    <xf numFmtId="0" fontId="18" fillId="0" borderId="10" xfId="42" applyBorder="1" applyAlignment="1">
      <alignment vertical="center"/>
    </xf>
    <xf numFmtId="4" fontId="23" fillId="0" borderId="21" xfId="42" applyNumberFormat="1" applyFont="1" applyBorder="1" applyAlignment="1">
      <alignment horizontal="center" vertical="center"/>
    </xf>
    <xf numFmtId="4" fontId="23" fillId="0" borderId="11" xfId="42" applyNumberFormat="1" applyFont="1" applyBorder="1" applyAlignment="1">
      <alignment horizontal="center" vertical="center"/>
    </xf>
    <xf numFmtId="4" fontId="23" fillId="0" borderId="17" xfId="42" applyNumberFormat="1" applyFont="1" applyBorder="1" applyAlignment="1">
      <alignment horizontal="center" vertical="center"/>
    </xf>
    <xf numFmtId="4" fontId="19" fillId="0" borderId="14" xfId="42" applyNumberFormat="1" applyFont="1" applyBorder="1" applyAlignment="1">
      <alignment vertical="center"/>
    </xf>
    <xf numFmtId="4" fontId="19" fillId="0" borderId="16" xfId="42" applyNumberFormat="1" applyFont="1" applyBorder="1" applyAlignment="1">
      <alignment vertical="center"/>
    </xf>
    <xf numFmtId="4" fontId="23" fillId="0" borderId="14" xfId="42" applyNumberFormat="1" applyFont="1" applyBorder="1" applyAlignment="1">
      <alignment horizontal="center" vertical="center"/>
    </xf>
    <xf numFmtId="4" fontId="23" fillId="0" borderId="13" xfId="42" applyNumberFormat="1" applyFont="1" applyBorder="1" applyAlignment="1">
      <alignment horizontal="center" vertical="center"/>
    </xf>
    <xf numFmtId="4" fontId="24" fillId="0" borderId="12" xfId="42" applyNumberFormat="1" applyFont="1" applyBorder="1" applyAlignment="1">
      <alignment horizontal="center" vertical="center" wrapText="1"/>
    </xf>
    <xf numFmtId="4" fontId="18" fillId="0" borderId="0" xfId="0" applyNumberFormat="1" applyFont="1" applyAlignment="1">
      <alignment vertical="center"/>
    </xf>
    <xf numFmtId="2" fontId="18" fillId="0" borderId="0" xfId="0" applyNumberFormat="1" applyFont="1" applyAlignment="1">
      <alignment vertical="center"/>
    </xf>
    <xf numFmtId="0" fontId="32" fillId="0" borderId="0" xfId="0" applyFont="1" applyAlignment="1">
      <alignment horizontal="center" vertical="center"/>
    </xf>
    <xf numFmtId="0" fontId="22" fillId="0" borderId="0" xfId="42" applyFont="1" applyAlignment="1">
      <alignment vertical="center"/>
    </xf>
    <xf numFmtId="0" fontId="23" fillId="36" borderId="14" xfId="42" applyFont="1" applyFill="1" applyBorder="1" applyAlignment="1">
      <alignment horizontal="center" vertical="center"/>
    </xf>
    <xf numFmtId="0" fontId="30" fillId="36" borderId="14" xfId="0" applyFont="1" applyFill="1" applyBorder="1" applyAlignment="1">
      <alignment vertical="center" wrapText="1"/>
    </xf>
    <xf numFmtId="4" fontId="20" fillId="36" borderId="14" xfId="42" applyNumberFormat="1" applyFont="1" applyFill="1" applyBorder="1" applyAlignment="1">
      <alignment horizontal="center"/>
    </xf>
    <xf numFmtId="0" fontId="22" fillId="0" borderId="0" xfId="42" applyFont="1" applyAlignment="1">
      <alignment horizontal="center" vertical="center"/>
    </xf>
    <xf numFmtId="0" fontId="23" fillId="34" borderId="18" xfId="42" applyFont="1" applyFill="1" applyBorder="1" applyAlignment="1">
      <alignment horizontal="left" vertical="center"/>
    </xf>
    <xf numFmtId="0" fontId="23" fillId="34" borderId="19" xfId="42" applyFont="1" applyFill="1" applyBorder="1" applyAlignment="1">
      <alignment horizontal="left" vertical="center"/>
    </xf>
    <xf numFmtId="0" fontId="23" fillId="34" borderId="20" xfId="42" applyFont="1" applyFill="1" applyBorder="1" applyAlignment="1">
      <alignment horizontal="left" vertical="center"/>
    </xf>
    <xf numFmtId="0" fontId="28" fillId="0" borderId="0" xfId="0" applyFont="1" applyAlignment="1">
      <alignment horizontal="left" vertical="center" wrapText="1"/>
    </xf>
    <xf numFmtId="0" fontId="29" fillId="0" borderId="0" xfId="0" applyFont="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8" fillId="0" borderId="0" xfId="43" applyAlignment="1">
      <alignment horizontal="center"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43" xr:uid="{00000000-0005-0000-0000-000026000000}"/>
    <cellStyle name="Normal 2" xfId="42" xr:uid="{00000000-0005-0000-0000-000027000000}"/>
    <cellStyle name="Normal 3" xfId="45" xr:uid="{00000000-0005-0000-0000-000028000000}"/>
    <cellStyle name="Normal 3 3" xfId="46" xr:uid="{00000000-0005-0000-0000-000029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48"/>
  <sheetViews>
    <sheetView tabSelected="1" topLeftCell="A38" zoomScaleNormal="100" workbookViewId="0">
      <selection activeCell="F26" sqref="F26"/>
    </sheetView>
  </sheetViews>
  <sheetFormatPr defaultColWidth="8.88671875" defaultRowHeight="13.2" x14ac:dyDescent="0.25"/>
  <cols>
    <col min="1" max="1" width="3.109375" style="3" customWidth="1"/>
    <col min="2" max="2" width="3.5546875" style="3" customWidth="1"/>
    <col min="3" max="3" width="11.6640625" style="3" customWidth="1"/>
    <col min="4" max="4" width="89" style="3" customWidth="1"/>
    <col min="5" max="5" width="13.88671875" style="3" customWidth="1"/>
    <col min="6" max="6" width="15" style="3" bestFit="1" customWidth="1"/>
    <col min="7" max="7" width="18" style="3" bestFit="1" customWidth="1"/>
    <col min="8" max="8" width="8.88671875" style="3"/>
    <col min="9" max="9" width="53.33203125" style="3" customWidth="1"/>
    <col min="10" max="16384" width="8.88671875" style="3"/>
  </cols>
  <sheetData>
    <row r="2" spans="1:7" ht="27" customHeight="1" x14ac:dyDescent="0.25">
      <c r="A2" s="52"/>
      <c r="B2" s="52"/>
      <c r="C2" s="56" t="s">
        <v>9</v>
      </c>
      <c r="D2" s="56"/>
      <c r="E2" s="56"/>
      <c r="F2" s="52"/>
      <c r="G2" s="52"/>
    </row>
    <row r="3" spans="1:7" ht="21" x14ac:dyDescent="0.25">
      <c r="B3" s="4"/>
      <c r="C3" s="5"/>
      <c r="D3" s="5"/>
      <c r="E3" s="5"/>
    </row>
    <row r="4" spans="1:7" ht="21" x14ac:dyDescent="0.25">
      <c r="B4" s="4"/>
      <c r="C4" s="5"/>
      <c r="D4" s="6" t="s">
        <v>41</v>
      </c>
      <c r="E4" s="40"/>
    </row>
    <row r="5" spans="1:7" ht="21" x14ac:dyDescent="0.25">
      <c r="B5" s="4"/>
      <c r="C5" s="5"/>
      <c r="D5" s="6" t="s">
        <v>42</v>
      </c>
      <c r="E5" s="40"/>
    </row>
    <row r="6" spans="1:7" ht="21" x14ac:dyDescent="0.25">
      <c r="B6" s="4"/>
      <c r="C6" s="5"/>
      <c r="D6" s="6" t="s">
        <v>43</v>
      </c>
      <c r="E6" s="40"/>
    </row>
    <row r="7" spans="1:7" ht="21" x14ac:dyDescent="0.25">
      <c r="B7" s="4"/>
      <c r="C7" s="5"/>
      <c r="D7" s="6" t="s">
        <v>44</v>
      </c>
      <c r="E7" s="40"/>
    </row>
    <row r="8" spans="1:7" ht="21" customHeight="1" x14ac:dyDescent="0.25">
      <c r="B8" s="4"/>
      <c r="C8" s="5"/>
      <c r="D8" s="7" t="s">
        <v>45</v>
      </c>
      <c r="E8" s="40"/>
    </row>
    <row r="9" spans="1:7" ht="21" x14ac:dyDescent="0.25">
      <c r="B9" s="4"/>
      <c r="C9" s="5"/>
      <c r="D9" s="6" t="s">
        <v>46</v>
      </c>
      <c r="E9" s="40"/>
    </row>
    <row r="10" spans="1:7" ht="21" x14ac:dyDescent="0.25">
      <c r="B10" s="4"/>
      <c r="C10" s="5"/>
      <c r="D10" s="6" t="s">
        <v>47</v>
      </c>
      <c r="E10" s="40"/>
    </row>
    <row r="11" spans="1:7" ht="21" x14ac:dyDescent="0.25">
      <c r="B11" s="4"/>
      <c r="C11" s="5"/>
      <c r="D11" s="6" t="s">
        <v>48</v>
      </c>
      <c r="E11" s="40"/>
    </row>
    <row r="12" spans="1:7" ht="21.6" thickBot="1" x14ac:dyDescent="0.3">
      <c r="B12" s="4"/>
      <c r="C12" s="5"/>
      <c r="D12" s="5"/>
      <c r="E12" s="5"/>
    </row>
    <row r="13" spans="1:7" ht="34.200000000000003" customHeight="1" thickBot="1" x14ac:dyDescent="0.3">
      <c r="B13" s="8"/>
      <c r="C13" s="9" t="s">
        <v>0</v>
      </c>
      <c r="D13" s="9" t="s">
        <v>1</v>
      </c>
      <c r="E13" s="10" t="s">
        <v>37</v>
      </c>
    </row>
    <row r="14" spans="1:7" ht="14.4" thickBot="1" x14ac:dyDescent="0.3">
      <c r="B14" s="8"/>
      <c r="C14" s="38" t="s">
        <v>10</v>
      </c>
      <c r="D14" s="39"/>
      <c r="E14" s="48">
        <f>E17+E18+E19+E20+E27+E34+E35+E36</f>
        <v>1013412</v>
      </c>
      <c r="F14" s="49"/>
      <c r="G14" s="49"/>
    </row>
    <row r="15" spans="1:7" ht="42" customHeight="1" thickBot="1" x14ac:dyDescent="0.3">
      <c r="B15" s="8"/>
      <c r="C15" s="62" t="s">
        <v>36</v>
      </c>
      <c r="D15" s="63"/>
      <c r="E15" s="64"/>
    </row>
    <row r="16" spans="1:7" ht="13.8" thickBot="1" x14ac:dyDescent="0.3">
      <c r="B16" s="8"/>
      <c r="C16" s="57" t="s">
        <v>2</v>
      </c>
      <c r="D16" s="58"/>
      <c r="E16" s="59"/>
    </row>
    <row r="17" spans="2:5" ht="19.95" customHeight="1" thickBot="1" x14ac:dyDescent="0.3">
      <c r="B17" s="11"/>
      <c r="C17" s="12">
        <v>1100</v>
      </c>
      <c r="D17" s="13" t="s">
        <v>7</v>
      </c>
      <c r="E17" s="41">
        <v>500787</v>
      </c>
    </row>
    <row r="18" spans="2:5" ht="27" customHeight="1" thickBot="1" x14ac:dyDescent="0.3">
      <c r="B18" s="11"/>
      <c r="C18" s="14">
        <v>1200</v>
      </c>
      <c r="D18" s="15" t="s">
        <v>8</v>
      </c>
      <c r="E18" s="42">
        <v>32655</v>
      </c>
    </row>
    <row r="19" spans="2:5" ht="29.25" customHeight="1" thickBot="1" x14ac:dyDescent="0.3">
      <c r="B19" s="11"/>
      <c r="C19" s="16">
        <v>2100</v>
      </c>
      <c r="D19" s="15" t="s">
        <v>21</v>
      </c>
      <c r="E19" s="42">
        <v>24876</v>
      </c>
    </row>
    <row r="20" spans="2:5" ht="19.5" customHeight="1" x14ac:dyDescent="0.25">
      <c r="B20" s="11"/>
      <c r="C20" s="17">
        <v>2200</v>
      </c>
      <c r="D20" s="18" t="s">
        <v>22</v>
      </c>
      <c r="E20" s="43">
        <f>E21+E22+E23+E24+E25+E26</f>
        <v>301561</v>
      </c>
    </row>
    <row r="21" spans="2:5" ht="18" customHeight="1" x14ac:dyDescent="0.25">
      <c r="B21" s="11"/>
      <c r="C21" s="19">
        <v>2210</v>
      </c>
      <c r="D21" s="20" t="s">
        <v>23</v>
      </c>
      <c r="E21" s="44">
        <v>20232</v>
      </c>
    </row>
    <row r="22" spans="2:5" ht="20.25" customHeight="1" x14ac:dyDescent="0.25">
      <c r="B22" s="11"/>
      <c r="C22" s="19">
        <v>2220</v>
      </c>
      <c r="D22" s="20" t="s">
        <v>24</v>
      </c>
      <c r="E22" s="44">
        <v>40887</v>
      </c>
    </row>
    <row r="23" spans="2:5" ht="21.75" customHeight="1" x14ac:dyDescent="0.25">
      <c r="B23" s="11"/>
      <c r="C23" s="19">
        <v>2230</v>
      </c>
      <c r="D23" s="20" t="s">
        <v>25</v>
      </c>
      <c r="E23" s="44">
        <v>80343</v>
      </c>
    </row>
    <row r="24" spans="2:5" ht="21" customHeight="1" x14ac:dyDescent="0.25">
      <c r="B24" s="11"/>
      <c r="C24" s="19">
        <v>2240</v>
      </c>
      <c r="D24" s="20" t="s">
        <v>3</v>
      </c>
      <c r="E24" s="44">
        <v>45655</v>
      </c>
    </row>
    <row r="25" spans="2:5" ht="20.25" customHeight="1" x14ac:dyDescent="0.25">
      <c r="B25" s="11"/>
      <c r="C25" s="19">
        <v>2250</v>
      </c>
      <c r="D25" s="20" t="s">
        <v>27</v>
      </c>
      <c r="E25" s="44">
        <v>25444</v>
      </c>
    </row>
    <row r="26" spans="2:5" ht="21.75" customHeight="1" thickBot="1" x14ac:dyDescent="0.3">
      <c r="B26" s="5"/>
      <c r="C26" s="21">
        <v>2260</v>
      </c>
      <c r="D26" s="22" t="s">
        <v>26</v>
      </c>
      <c r="E26" s="45">
        <v>89000</v>
      </c>
    </row>
    <row r="27" spans="2:5" ht="23.4" customHeight="1" x14ac:dyDescent="0.25">
      <c r="B27" s="11"/>
      <c r="C27" s="17">
        <v>2300</v>
      </c>
      <c r="D27" s="18" t="s">
        <v>4</v>
      </c>
      <c r="E27" s="43">
        <f>E28+E29+E30+E31+E32+E33</f>
        <v>127855</v>
      </c>
    </row>
    <row r="28" spans="2:5" ht="24" customHeight="1" x14ac:dyDescent="0.25">
      <c r="B28" s="5"/>
      <c r="C28" s="19">
        <v>2310</v>
      </c>
      <c r="D28" s="20" t="s">
        <v>28</v>
      </c>
      <c r="E28" s="44">
        <v>87332</v>
      </c>
    </row>
    <row r="29" spans="2:5" ht="21.75" customHeight="1" x14ac:dyDescent="0.25">
      <c r="B29" s="5"/>
      <c r="C29" s="19">
        <v>2320</v>
      </c>
      <c r="D29" s="20" t="s">
        <v>6</v>
      </c>
      <c r="E29" s="44">
        <v>0</v>
      </c>
    </row>
    <row r="30" spans="2:5" ht="24.75" customHeight="1" x14ac:dyDescent="0.25">
      <c r="B30" s="5"/>
      <c r="C30" s="19">
        <v>2340</v>
      </c>
      <c r="D30" s="20" t="s">
        <v>11</v>
      </c>
      <c r="E30" s="44">
        <v>400</v>
      </c>
    </row>
    <row r="31" spans="2:5" ht="24.75" customHeight="1" x14ac:dyDescent="0.25">
      <c r="B31" s="5"/>
      <c r="C31" s="19">
        <v>2350</v>
      </c>
      <c r="D31" s="20" t="s">
        <v>29</v>
      </c>
      <c r="E31" s="44">
        <v>15123</v>
      </c>
    </row>
    <row r="32" spans="2:5" ht="26.25" customHeight="1" x14ac:dyDescent="0.25">
      <c r="B32" s="5"/>
      <c r="C32" s="19">
        <v>2360</v>
      </c>
      <c r="D32" s="20" t="s">
        <v>5</v>
      </c>
      <c r="E32" s="44">
        <v>0</v>
      </c>
    </row>
    <row r="33" spans="2:9" ht="23.25" customHeight="1" thickBot="1" x14ac:dyDescent="0.3">
      <c r="B33" s="5"/>
      <c r="C33" s="21">
        <v>2370</v>
      </c>
      <c r="D33" s="22" t="s">
        <v>12</v>
      </c>
      <c r="E33" s="45">
        <v>25000</v>
      </c>
    </row>
    <row r="34" spans="2:9" ht="20.25" customHeight="1" x14ac:dyDescent="0.25">
      <c r="B34" s="11"/>
      <c r="C34" s="23">
        <v>2400</v>
      </c>
      <c r="D34" s="18" t="s">
        <v>30</v>
      </c>
      <c r="E34" s="43">
        <v>15555</v>
      </c>
    </row>
    <row r="35" spans="2:9" ht="27" customHeight="1" x14ac:dyDescent="0.25">
      <c r="B35" s="5"/>
      <c r="C35" s="24"/>
      <c r="D35" s="25" t="s">
        <v>17</v>
      </c>
      <c r="E35" s="46">
        <v>10123</v>
      </c>
    </row>
    <row r="36" spans="2:9" ht="22.5" customHeight="1" thickBot="1" x14ac:dyDescent="0.3">
      <c r="B36" s="5"/>
      <c r="C36" s="26"/>
      <c r="D36" s="27" t="s">
        <v>13</v>
      </c>
      <c r="E36" s="47">
        <v>0</v>
      </c>
    </row>
    <row r="37" spans="2:9" ht="18.75" customHeight="1" thickBot="1" x14ac:dyDescent="0.3">
      <c r="B37" s="5"/>
      <c r="C37" s="57" t="s">
        <v>18</v>
      </c>
      <c r="D37" s="58"/>
      <c r="E37" s="59"/>
    </row>
    <row r="38" spans="2:9" ht="28.5" customHeight="1" x14ac:dyDescent="0.25">
      <c r="B38" s="5"/>
      <c r="C38" s="17"/>
      <c r="D38" s="28" t="s">
        <v>16</v>
      </c>
      <c r="E38" s="43">
        <v>25000</v>
      </c>
    </row>
    <row r="39" spans="2:9" ht="28.5" customHeight="1" x14ac:dyDescent="0.25">
      <c r="B39" s="5"/>
      <c r="C39" s="53"/>
      <c r="D39" s="54" t="s">
        <v>38</v>
      </c>
      <c r="E39" s="55">
        <f>SUM(E14+E38)/(12*'Tāmes pielikums_izgl_sk'!C9)</f>
        <v>994.64750957854403</v>
      </c>
      <c r="F39" s="50"/>
    </row>
    <row r="40" spans="2:9" ht="28.5" customHeight="1" x14ac:dyDescent="0.25">
      <c r="B40" s="5"/>
      <c r="C40" s="53"/>
      <c r="D40" s="54" t="s">
        <v>39</v>
      </c>
      <c r="E40" s="55">
        <f>SUM((E14+E38)*('Tāmes pielikums_izgl_sk'!C8/'Tāmes pielikums_izgl_sk'!C9)-E38)/(12*'Tāmes pielikums_izgl_sk'!C8)</f>
        <v>942.56417624521066</v>
      </c>
      <c r="F40" s="50"/>
    </row>
    <row r="41" spans="2:9" ht="22.5" customHeight="1" thickBot="1" x14ac:dyDescent="0.3">
      <c r="B41" s="5"/>
      <c r="C41" s="29"/>
      <c r="D41" s="2" t="s">
        <v>20</v>
      </c>
      <c r="E41" s="30"/>
    </row>
    <row r="43" spans="2:9" ht="44.4" customHeight="1" x14ac:dyDescent="0.25">
      <c r="C43" s="61" t="s">
        <v>19</v>
      </c>
      <c r="D43" s="61"/>
      <c r="E43" s="61"/>
      <c r="F43" s="31"/>
      <c r="G43" s="31"/>
      <c r="H43" s="31"/>
      <c r="I43" s="31"/>
    </row>
    <row r="45" spans="2:9" ht="15.6" x14ac:dyDescent="0.25">
      <c r="C45" s="1" t="s">
        <v>14</v>
      </c>
      <c r="D45" s="32"/>
    </row>
    <row r="47" spans="2:9" ht="15.75" customHeight="1" x14ac:dyDescent="0.25">
      <c r="C47" s="60" t="s">
        <v>35</v>
      </c>
      <c r="D47" s="60"/>
      <c r="E47" s="60"/>
    </row>
    <row r="48" spans="2:9" x14ac:dyDescent="0.25">
      <c r="D48" s="51" t="s">
        <v>15</v>
      </c>
    </row>
  </sheetData>
  <mergeCells count="6">
    <mergeCell ref="C2:E2"/>
    <mergeCell ref="C16:E16"/>
    <mergeCell ref="C47:E47"/>
    <mergeCell ref="C43:E43"/>
    <mergeCell ref="C37:E37"/>
    <mergeCell ref="C15:E15"/>
  </mergeCell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11"/>
  <sheetViews>
    <sheetView zoomScaleNormal="100" workbookViewId="0">
      <selection activeCell="B11" sqref="B11:D11"/>
    </sheetView>
  </sheetViews>
  <sheetFormatPr defaultColWidth="9.109375" defaultRowHeight="13.2" x14ac:dyDescent="0.25"/>
  <cols>
    <col min="1" max="1" width="9.109375" style="34"/>
    <col min="2" max="2" width="71.88671875" style="34" customWidth="1"/>
    <col min="3" max="3" width="19.33203125" style="34" customWidth="1"/>
    <col min="4" max="16384" width="9.109375" style="34"/>
  </cols>
  <sheetData>
    <row r="2" spans="2:4" x14ac:dyDescent="0.25">
      <c r="C2" s="35" t="s">
        <v>31</v>
      </c>
    </row>
    <row r="4" spans="2:4" ht="39.75" customHeight="1" x14ac:dyDescent="0.25">
      <c r="B4" s="65" t="s">
        <v>40</v>
      </c>
      <c r="C4" s="65"/>
    </row>
    <row r="5" spans="2:4" ht="27.75" customHeight="1" x14ac:dyDescent="0.25"/>
    <row r="6" spans="2:4" ht="24.75" customHeight="1" x14ac:dyDescent="0.25">
      <c r="B6" s="36"/>
      <c r="C6" s="33" t="s">
        <v>32</v>
      </c>
    </row>
    <row r="7" spans="2:4" ht="32.25" customHeight="1" x14ac:dyDescent="0.25">
      <c r="B7" s="37" t="s">
        <v>33</v>
      </c>
      <c r="C7" s="36">
        <v>47</v>
      </c>
    </row>
    <row r="8" spans="2:4" ht="31.5" customHeight="1" x14ac:dyDescent="0.25">
      <c r="B8" s="37" t="s">
        <v>34</v>
      </c>
      <c r="C8" s="36">
        <v>40</v>
      </c>
    </row>
    <row r="9" spans="2:4" x14ac:dyDescent="0.25">
      <c r="C9" s="34">
        <f>SUM(C7:C8)</f>
        <v>87</v>
      </c>
    </row>
    <row r="11" spans="2:4" x14ac:dyDescent="0.25">
      <c r="B11" s="65"/>
      <c r="C11" s="65"/>
      <c r="D11" s="65"/>
    </row>
  </sheetData>
  <mergeCells count="2">
    <mergeCell ref="B4:C4"/>
    <mergeCell ref="B11:D11"/>
  </mergeCells>
  <pageMargins left="0.7" right="0.7" top="0.75" bottom="0.75" header="0.3" footer="0.3"/>
  <pageSetup paperSize="9" scale="81"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E7BB4D90B6464192941FC06A600FC0" ma:contentTypeVersion="18" ma:contentTypeDescription="Create a new document." ma:contentTypeScope="" ma:versionID="92ebcd652c8b2e77765edb2579038e5f">
  <xsd:schema xmlns:xsd="http://www.w3.org/2001/XMLSchema" xmlns:xs="http://www.w3.org/2001/XMLSchema" xmlns:p="http://schemas.microsoft.com/office/2006/metadata/properties" xmlns:ns2="430c505d-ffcd-496d-bd35-e3e197efbf16" xmlns:ns3="d180858a-c32d-4307-a173-76495af5a6d9" targetNamespace="http://schemas.microsoft.com/office/2006/metadata/properties" ma:root="true" ma:fieldsID="ddc20a9fec9f271f23d2661550e04bf5" ns2:_="" ns3:_="">
    <xsd:import namespace="430c505d-ffcd-496d-bd35-e3e197efbf16"/>
    <xsd:import namespace="d180858a-c32d-4307-a173-76495af5a6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0c505d-ffcd-496d-bd35-e3e197efbf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4ecf499-320b-419d-a43b-642acfb22d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80858a-c32d-4307-a173-76495af5a6d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8b296d-76f7-4828-a4a7-9a4b4dbae637}" ma:internalName="TaxCatchAll" ma:showField="CatchAllData" ma:web="d180858a-c32d-4307-a173-76495af5a6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0c505d-ffcd-496d-bd35-e3e197efbf16">
      <Terms xmlns="http://schemas.microsoft.com/office/infopath/2007/PartnerControls"/>
    </lcf76f155ced4ddcb4097134ff3c332f>
    <TaxCatchAll xmlns="d180858a-c32d-4307-a173-76495af5a6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9BA55C-BB32-45AE-88AE-8E42AA84DF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0c505d-ffcd-496d-bd35-e3e197efbf16"/>
    <ds:schemaRef ds:uri="d180858a-c32d-4307-a173-76495af5a6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256DBD-FAC6-49AC-B703-FCA386ECA68D}">
  <ds:schemaRefs>
    <ds:schemaRef ds:uri="http://schemas.microsoft.com/office/2006/metadata/properties"/>
    <ds:schemaRef ds:uri="http://schemas.microsoft.com/office/infopath/2007/PartnerControls"/>
    <ds:schemaRef ds:uri="430c505d-ffcd-496d-bd35-e3e197efbf16"/>
    <ds:schemaRef ds:uri="d180858a-c32d-4307-a173-76495af5a6d9"/>
  </ds:schemaRefs>
</ds:datastoreItem>
</file>

<file path=customXml/itemProps3.xml><?xml version="1.0" encoding="utf-8"?>
<ds:datastoreItem xmlns:ds="http://schemas.openxmlformats.org/officeDocument/2006/customXml" ds:itemID="{95BC5943-9252-4E34-A053-9736FB653A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Privātie PII_tāme</vt:lpstr>
      <vt:lpstr>Tāmes pielikums_izgl_sk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Sekretariat1 DISR</cp:lastModifiedBy>
  <cp:lastPrinted>2024-02-01T08:38:48Z</cp:lastPrinted>
  <dcterms:created xsi:type="dcterms:W3CDTF">2015-12-21T09:29:39Z</dcterms:created>
  <dcterms:modified xsi:type="dcterms:W3CDTF">2025-02-04T13:32:48Z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0x01010058E7BB4D90B6464192941FC06A600FC0</vt:lpwstr>
  </property>
  <property fmtid="{D5CDD505-2E9C-101B-9397-08002B2CF9AE}" pid="3" name="MediaServiceImageTags">
    <vt:lpwstr/>
  </property>
</Properties>
</file>